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51" i="1"/>
  <c r="D14" i="1"/>
  <c r="D47" i="1" l="1"/>
  <c r="D46" i="1"/>
  <c r="D50" i="1" l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0" i="1"/>
  <c r="D8" i="1"/>
</calcChain>
</file>

<file path=xl/sharedStrings.xml><?xml version="1.0" encoding="utf-8"?>
<sst xmlns="http://schemas.openxmlformats.org/spreadsheetml/2006/main" count="136" uniqueCount="78">
  <si>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</si>
  <si>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</si>
  <si>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</si>
  <si>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</si>
  <si>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</si>
  <si>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</si>
  <si>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</si>
  <si>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</si>
  <si>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"STROŽANAC" STROŽANAC-PODSTRANA_x000D_
BLATO 1 _x000D_
PODSTRANA_x000D_
Tel: +385(21)456746   Fax: +385(21)334281_x000D_
OIB: 07911445229_x000D_
Mail: ured@os-strozanac-podstrana.skole.hr_x000D_
IBAN: HR3924070001100579393</t>
  </si>
  <si>
    <t>Isplata Sredstava Za Razdoblje: 01.11.2025 Do 30.11.2025</t>
  </si>
  <si>
    <t>ZAVOD ZA ISPITIVANJE KVALITETE ROBE d.o.o.</t>
  </si>
  <si>
    <t>97529892062</t>
  </si>
  <si>
    <t>SPLIT</t>
  </si>
  <si>
    <t>OSTALE USLUGE</t>
  </si>
  <si>
    <t>OSNOVNA ŠKOLA "STROŽANAC" STROŽANAC-PODSTRANA</t>
  </si>
  <si>
    <t>Ukupno:</t>
  </si>
  <si>
    <t>Elegant Solutions d.o.o.</t>
  </si>
  <si>
    <t>94914691473</t>
  </si>
  <si>
    <t>Sinj</t>
  </si>
  <si>
    <t>MATERIJAL I DIJELOVI ZA TEKUĆE I INVESTICIJSKO ODRŽAVANJE</t>
  </si>
  <si>
    <t>TK ELEVATOR EASTERN EUROPE GmbH, Podružnica Zagreb</t>
  </si>
  <si>
    <t>94505281348</t>
  </si>
  <si>
    <t>ZAGREB</t>
  </si>
  <si>
    <t>USLUGE TEKUĆEG I INVESTICIJSKOG ODRŽAVANJA</t>
  </si>
  <si>
    <t>AP-SPLIT</t>
  </si>
  <si>
    <t>82888704837</t>
  </si>
  <si>
    <t>RAČUNALNE USLUGE</t>
  </si>
  <si>
    <t>HANZA MEDIA d.o.o.</t>
  </si>
  <si>
    <t>79517545745</t>
  </si>
  <si>
    <t>OSTALI NESPOMENUTI RASHODI POSLOVANJA</t>
  </si>
  <si>
    <t>G.B.T. ATEST</t>
  </si>
  <si>
    <t>79100048126</t>
  </si>
  <si>
    <t>BENEFIT SYSTEMS d.o.o.</t>
  </si>
  <si>
    <t>57845277445</t>
  </si>
  <si>
    <t>VODOVOD I KANALIZACIJA</t>
  </si>
  <si>
    <t>56826138353</t>
  </si>
  <si>
    <t>KOMUNALNE USLUGE</t>
  </si>
  <si>
    <t>OTP BANKA d.d.</t>
  </si>
  <si>
    <t>52508873833</t>
  </si>
  <si>
    <t>ZADAR</t>
  </si>
  <si>
    <t>BANKARSKE USLUGE I USLUGE PLATNOG PROMETA</t>
  </si>
  <si>
    <t>ŽIVA RIJEČ, obrt za usluge, vl. Sabina Gvozdić</t>
  </si>
  <si>
    <t>45930162870</t>
  </si>
  <si>
    <t>Ogulin</t>
  </si>
  <si>
    <t>INTELEKTUALNE I OSOBNE USLUGE</t>
  </si>
  <si>
    <t>DOKUMENT IT d.o.o.</t>
  </si>
  <si>
    <t>45392055435</t>
  </si>
  <si>
    <t>ADMINISTRATOR d.o.o.</t>
  </si>
  <si>
    <t>34658637472</t>
  </si>
  <si>
    <t>KRIVODOL</t>
  </si>
  <si>
    <t>LEDER &amp; SCHUH d.o.o.</t>
  </si>
  <si>
    <t>13619883495</t>
  </si>
  <si>
    <t>Službena, radna i zaštitna odjeća i obuća</t>
  </si>
  <si>
    <t>KAPA SVIJET HIGIJENE d.o.o.</t>
  </si>
  <si>
    <t>06548374997</t>
  </si>
  <si>
    <t>UREDSKI MATERIJAL I OSTALI MATERIJALNI RASHODI</t>
  </si>
  <si>
    <t>UREDSKA OPREMA I NAMJEŠTAJ</t>
  </si>
  <si>
    <t>TEHNIČAR INFORMATIKA</t>
  </si>
  <si>
    <t>06390534031</t>
  </si>
  <si>
    <t>MEHANOGRAFIJA</t>
  </si>
  <si>
    <t>02214743535</t>
  </si>
  <si>
    <t>STOBREČ</t>
  </si>
  <si>
    <t>-</t>
  </si>
  <si>
    <t>A</t>
  </si>
  <si>
    <t>SLUŽBENA PUTOVANJA</t>
  </si>
  <si>
    <t>PLAĆE ZA REDOVAN RAD</t>
  </si>
  <si>
    <t>DOPRINOSI ZA ZDRAVSTVENO OSIGURANJE</t>
  </si>
  <si>
    <t>NAKNADE ZA PRIJEVOZ, ZA RAD NA TERENU I ODVOJENI ŽIVOT</t>
  </si>
  <si>
    <t>Sveukupno:</t>
  </si>
  <si>
    <t>Putni nalozi</t>
  </si>
  <si>
    <t>DALMATINAC BUS d.o.o.</t>
  </si>
  <si>
    <t>95624664724</t>
  </si>
  <si>
    <t>OMIŠ</t>
  </si>
  <si>
    <t>USLUGE TELEFONA, POŠTE I PRIJEVOZA</t>
  </si>
  <si>
    <t>BAKANALIJE d.o.o.</t>
  </si>
  <si>
    <t>18814314047</t>
  </si>
  <si>
    <t>SOLIN</t>
  </si>
  <si>
    <t>NAMIRNICE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</si>
</sst>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1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82.95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82.95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3200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3200</v>
      </c>
      <c r="E10" s="23"/>
      <c r="F10" s="25"/>
      <c r="G10" s="26"/>
    </row>
    <row r="11" spans="1:7" ht="27" customHeight="1" x14ac:dyDescent="0.25">
      <c r="A11" s="9" t="s">
        <v>74</v>
      </c>
      <c r="B11" s="14" t="s">
        <v>75</v>
      </c>
      <c r="C11" s="10" t="s">
        <v>76</v>
      </c>
      <c r="D11" s="18">
        <v>19707.919999999998</v>
      </c>
      <c r="E11" s="10">
        <v>3222</v>
      </c>
      <c r="F11" s="9" t="s">
        <v>77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19707.919999999998</v>
      </c>
      <c r="E12" s="23"/>
      <c r="F12" s="25"/>
      <c r="G12" s="26"/>
    </row>
    <row r="13" spans="1:7" ht="27" customHeight="1" x14ac:dyDescent="0.25">
      <c r="A13" s="9" t="s">
        <v>70</v>
      </c>
      <c r="B13" s="14" t="s">
        <v>71</v>
      </c>
      <c r="C13" s="10" t="s">
        <v>72</v>
      </c>
      <c r="D13" s="18">
        <v>17995.2</v>
      </c>
      <c r="E13" s="10">
        <v>3231</v>
      </c>
      <c r="F13" s="9" t="s">
        <v>73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17995.2</v>
      </c>
      <c r="E14" s="23"/>
      <c r="F14" s="25"/>
      <c r="G14" s="26"/>
    </row>
    <row r="15" spans="1:7" x14ac:dyDescent="0.25">
      <c r="A15" s="9" t="s">
        <v>20</v>
      </c>
      <c r="B15" s="14" t="s">
        <v>21</v>
      </c>
      <c r="C15" s="10" t="s">
        <v>22</v>
      </c>
      <c r="D15" s="18">
        <v>89.28</v>
      </c>
      <c r="E15" s="10">
        <v>3232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89.28</v>
      </c>
      <c r="E16" s="23"/>
      <c r="F16" s="25"/>
      <c r="G16" s="26"/>
    </row>
    <row r="17" spans="1:7" x14ac:dyDescent="0.25">
      <c r="A17" s="9" t="s">
        <v>24</v>
      </c>
      <c r="B17" s="14" t="s">
        <v>25</v>
      </c>
      <c r="C17" s="10" t="s">
        <v>12</v>
      </c>
      <c r="D17" s="18">
        <v>104.54</v>
      </c>
      <c r="E17" s="10">
        <v>3238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104.54</v>
      </c>
      <c r="E18" s="23"/>
      <c r="F18" s="25"/>
      <c r="G18" s="26"/>
    </row>
    <row r="19" spans="1:7" x14ac:dyDescent="0.25">
      <c r="A19" s="9" t="s">
        <v>27</v>
      </c>
      <c r="B19" s="14" t="s">
        <v>28</v>
      </c>
      <c r="C19" s="10" t="s">
        <v>22</v>
      </c>
      <c r="D19" s="18">
        <v>58.75</v>
      </c>
      <c r="E19" s="10">
        <v>3299</v>
      </c>
      <c r="F19" s="9" t="s">
        <v>29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58.75</v>
      </c>
      <c r="E20" s="23"/>
      <c r="F20" s="25"/>
      <c r="G20" s="26"/>
    </row>
    <row r="21" spans="1:7" x14ac:dyDescent="0.25">
      <c r="A21" s="9" t="s">
        <v>30</v>
      </c>
      <c r="B21" s="14" t="s">
        <v>31</v>
      </c>
      <c r="C21" s="10" t="s">
        <v>12</v>
      </c>
      <c r="D21" s="18">
        <v>66.36</v>
      </c>
      <c r="E21" s="10">
        <v>3239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66.36</v>
      </c>
      <c r="E22" s="23"/>
      <c r="F22" s="25"/>
      <c r="G22" s="26"/>
    </row>
    <row r="23" spans="1:7" x14ac:dyDescent="0.25">
      <c r="A23" s="9" t="s">
        <v>32</v>
      </c>
      <c r="B23" s="14" t="s">
        <v>33</v>
      </c>
      <c r="C23" s="10" t="s">
        <v>22</v>
      </c>
      <c r="D23" s="18">
        <v>238.8</v>
      </c>
      <c r="E23" s="10">
        <v>3299</v>
      </c>
      <c r="F23" s="9" t="s">
        <v>29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238.8</v>
      </c>
      <c r="E24" s="23"/>
      <c r="F24" s="25"/>
      <c r="G24" s="26"/>
    </row>
    <row r="25" spans="1:7" x14ac:dyDescent="0.25">
      <c r="A25" s="9" t="s">
        <v>34</v>
      </c>
      <c r="B25" s="14" t="s">
        <v>35</v>
      </c>
      <c r="C25" s="10" t="s">
        <v>12</v>
      </c>
      <c r="D25" s="18">
        <v>222.4</v>
      </c>
      <c r="E25" s="10">
        <v>3234</v>
      </c>
      <c r="F25" s="9" t="s">
        <v>36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222.4</v>
      </c>
      <c r="E26" s="23"/>
      <c r="F26" s="25"/>
      <c r="G26" s="26"/>
    </row>
    <row r="27" spans="1:7" x14ac:dyDescent="0.25">
      <c r="A27" s="9" t="s">
        <v>37</v>
      </c>
      <c r="B27" s="14" t="s">
        <v>38</v>
      </c>
      <c r="C27" s="10" t="s">
        <v>39</v>
      </c>
      <c r="D27" s="18">
        <v>44.02</v>
      </c>
      <c r="E27" s="10">
        <v>3431</v>
      </c>
      <c r="F27" s="9" t="s">
        <v>40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44.02</v>
      </c>
      <c r="E28" s="23"/>
      <c r="F28" s="25"/>
      <c r="G28" s="26"/>
    </row>
    <row r="29" spans="1:7" x14ac:dyDescent="0.25">
      <c r="A29" s="9" t="s">
        <v>41</v>
      </c>
      <c r="B29" s="14" t="s">
        <v>42</v>
      </c>
      <c r="C29" s="10" t="s">
        <v>43</v>
      </c>
      <c r="D29" s="18">
        <v>400</v>
      </c>
      <c r="E29" s="10">
        <v>3237</v>
      </c>
      <c r="F29" s="9" t="s">
        <v>44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400</v>
      </c>
      <c r="E30" s="23"/>
      <c r="F30" s="25"/>
      <c r="G30" s="26"/>
    </row>
    <row r="31" spans="1:7" x14ac:dyDescent="0.25">
      <c r="A31" s="9" t="s">
        <v>45</v>
      </c>
      <c r="B31" s="14" t="s">
        <v>46</v>
      </c>
      <c r="C31" s="10" t="s">
        <v>22</v>
      </c>
      <c r="D31" s="18">
        <v>196.42</v>
      </c>
      <c r="E31" s="10">
        <v>3238</v>
      </c>
      <c r="F31" s="9" t="s">
        <v>26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196.42</v>
      </c>
      <c r="E32" s="23"/>
      <c r="F32" s="25"/>
      <c r="G32" s="26"/>
    </row>
    <row r="33" spans="1:7" x14ac:dyDescent="0.25">
      <c r="A33" s="9" t="s">
        <v>47</v>
      </c>
      <c r="B33" s="14" t="s">
        <v>48</v>
      </c>
      <c r="C33" s="10" t="s">
        <v>49</v>
      </c>
      <c r="D33" s="18">
        <v>66.36</v>
      </c>
      <c r="E33" s="10">
        <v>3238</v>
      </c>
      <c r="F33" s="9" t="s">
        <v>26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66.36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22</v>
      </c>
      <c r="D35" s="18">
        <v>71.95</v>
      </c>
      <c r="E35" s="10">
        <v>3227</v>
      </c>
      <c r="F35" s="9" t="s">
        <v>52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71.95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12</v>
      </c>
      <c r="D37" s="18">
        <v>1991.88</v>
      </c>
      <c r="E37" s="10">
        <v>3221</v>
      </c>
      <c r="F37" s="9" t="s">
        <v>55</v>
      </c>
      <c r="G37" s="27" t="s">
        <v>14</v>
      </c>
    </row>
    <row r="38" spans="1:7" x14ac:dyDescent="0.25">
      <c r="A38" s="9"/>
      <c r="B38" s="14"/>
      <c r="C38" s="10"/>
      <c r="D38" s="18">
        <v>887.5</v>
      </c>
      <c r="E38" s="10">
        <v>4221</v>
      </c>
      <c r="F38" s="9" t="s">
        <v>56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2879.38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12</v>
      </c>
      <c r="D40" s="18">
        <v>278.72000000000003</v>
      </c>
      <c r="E40" s="10">
        <v>3238</v>
      </c>
      <c r="F40" s="9" t="s">
        <v>26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278.72000000000003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61</v>
      </c>
      <c r="D42" s="18">
        <v>235.96</v>
      </c>
      <c r="E42" s="10">
        <v>3221</v>
      </c>
      <c r="F42" s="9" t="s">
        <v>55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235.96</v>
      </c>
      <c r="E43" s="23"/>
      <c r="F43" s="25"/>
      <c r="G43" s="26"/>
    </row>
    <row r="44" spans="1:7" x14ac:dyDescent="0.25">
      <c r="A44" s="9" t="s">
        <v>69</v>
      </c>
      <c r="B44" s="14" t="s">
        <v>62</v>
      </c>
      <c r="C44" s="10" t="s">
        <v>63</v>
      </c>
      <c r="D44" s="18">
        <v>4300.22</v>
      </c>
      <c r="E44" s="10">
        <v>3211</v>
      </c>
      <c r="F44" s="9" t="s">
        <v>64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4300.22</v>
      </c>
      <c r="E45" s="23"/>
      <c r="F45" s="25"/>
      <c r="G45" s="26"/>
    </row>
    <row r="46" spans="1:7" x14ac:dyDescent="0.25">
      <c r="A46" s="9"/>
      <c r="B46" s="14"/>
      <c r="C46" s="10"/>
      <c r="D46" s="18">
        <f>191992.22+15523.8</f>
        <v>207516.02</v>
      </c>
      <c r="E46" s="10">
        <v>3111</v>
      </c>
      <c r="F46" s="9" t="s">
        <v>65</v>
      </c>
      <c r="G46" s="28" t="s">
        <v>14</v>
      </c>
    </row>
    <row r="47" spans="1:7" x14ac:dyDescent="0.25">
      <c r="A47" s="9"/>
      <c r="B47" s="14"/>
      <c r="C47" s="10"/>
      <c r="D47" s="18">
        <f>31678.7+2561.64</f>
        <v>34240.340000000004</v>
      </c>
      <c r="E47" s="10">
        <v>3132</v>
      </c>
      <c r="F47" s="9" t="s">
        <v>66</v>
      </c>
      <c r="G47" s="28" t="s">
        <v>14</v>
      </c>
    </row>
    <row r="48" spans="1:7" x14ac:dyDescent="0.25">
      <c r="A48" s="9"/>
      <c r="B48" s="14"/>
      <c r="C48" s="10"/>
      <c r="D48" s="18">
        <v>3021.54</v>
      </c>
      <c r="E48" s="10">
        <v>3212</v>
      </c>
      <c r="F48" s="9" t="s">
        <v>67</v>
      </c>
      <c r="G48" s="28" t="s">
        <v>14</v>
      </c>
    </row>
    <row r="49" spans="1:7" x14ac:dyDescent="0.25">
      <c r="A49" s="9"/>
      <c r="B49" s="14"/>
      <c r="C49" s="10"/>
      <c r="D49" s="18">
        <v>3598.8</v>
      </c>
      <c r="E49" s="10">
        <v>3212</v>
      </c>
      <c r="F49" s="9" t="s">
        <v>67</v>
      </c>
      <c r="G49" s="28" t="s">
        <v>14</v>
      </c>
    </row>
    <row r="50" spans="1:7" ht="21" customHeight="1" thickBot="1" x14ac:dyDescent="0.3">
      <c r="A50" s="21" t="s">
        <v>15</v>
      </c>
      <c r="B50" s="22"/>
      <c r="C50" s="23"/>
      <c r="D50" s="24">
        <f>SUM(D46:D49)</f>
        <v>248376.69999999998</v>
      </c>
      <c r="E50" s="23"/>
      <c r="F50" s="25"/>
      <c r="G50" s="26"/>
    </row>
    <row r="51" spans="1:7" ht="15.75" thickBot="1" x14ac:dyDescent="0.3">
      <c r="A51" s="29" t="s">
        <v>68</v>
      </c>
      <c r="B51" s="30"/>
      <c r="C51" s="31"/>
      <c r="D51" s="32">
        <f>SUM(D8,D10,D14,D16,D18,D20,D22,D24,D26,D28,D30,D32,D34,D36,D39,D41,D43,D45,D50)</f>
        <v>278908.01</v>
      </c>
      <c r="E51" s="31"/>
      <c r="F51" s="33"/>
      <c r="G51" s="34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2025-12-19T11:41:20Z</dcterms:modified>
</cp:coreProperties>
</file>