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 INFORMACIJ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D65" i="1"/>
  <c r="D61" i="1"/>
  <c r="D67" i="1" l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68" i="1" l="1"/>
</calcChain>
</file>

<file path=xl/sharedStrings.xml><?xml version="1.0" encoding="utf-8"?>
<sst xmlns="http://schemas.openxmlformats.org/spreadsheetml/2006/main" count="186" uniqueCount="94">
  <si>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</si>
  <si>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</si>
  <si>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</si>
  <si>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</si>
  <si>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</si>
  <si>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</si>
  <si>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</si>
  <si>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</si>
  <si>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"STROŽANAC" STROŽANAC-PODSTRANA_x000D_
BLATO 1 _x000D_
PODSTRANA_x000D_
Tel: +385(21)456746   Fax: +385(21)334281_x000D_
OIB: 07911445229_x000D_
Mail: ured@os-strozanac-podstrana.skole.hr_x000D_
IBAN: HR3924070001100579393</t>
  </si>
  <si>
    <t>Isplata Sredstava Za Razdoblje: 01.10.2025 Do 31.10.2025</t>
  </si>
  <si>
    <t>ZAVOD ZA ISPITIVANJE KVALITETE ROBE d.o.o.</t>
  </si>
  <si>
    <t>97529892062</t>
  </si>
  <si>
    <t>SPLIT</t>
  </si>
  <si>
    <t>OSTALE USLUGE</t>
  </si>
  <si>
    <t>OSNOVNA ŠKOLA "STROŽANAC" STROŽANAC-PODSTRANA</t>
  </si>
  <si>
    <t>Ukupno:</t>
  </si>
  <si>
    <t>DALMATINAC BUS d.o.o.</t>
  </si>
  <si>
    <t>95624664724</t>
  </si>
  <si>
    <t>OMIŠ</t>
  </si>
  <si>
    <t>USLUGE TELEFONA, POŠTE I PRIJEVOZA</t>
  </si>
  <si>
    <t>TK ELEVATOR EASTERN EUROPE GmbH, Podružnica Zagreb</t>
  </si>
  <si>
    <t>94505281348</t>
  </si>
  <si>
    <t>ZAGREB</t>
  </si>
  <si>
    <t>USLUGE TEKUĆEG I INVESTICIJSKOG ODRŽAVANJA</t>
  </si>
  <si>
    <t>FERROPLAST d.o.o.</t>
  </si>
  <si>
    <t>92840154123</t>
  </si>
  <si>
    <t>MATERIJAL I DIJELOVI ZA TEKUĆE I INVESTICIJSKO ODRŽAVANJE</t>
  </si>
  <si>
    <t>Financijska Agencija</t>
  </si>
  <si>
    <t>85821139368</t>
  </si>
  <si>
    <t xml:space="preserve"> ZAGREB</t>
  </si>
  <si>
    <t>RAČUNALNE USLUGE</t>
  </si>
  <si>
    <t>AP-SPLIT</t>
  </si>
  <si>
    <t>82888704837</t>
  </si>
  <si>
    <t>HRVATSKI TELEKOM</t>
  </si>
  <si>
    <t>81793146560</t>
  </si>
  <si>
    <t>G.B.T. ATEST</t>
  </si>
  <si>
    <t>79100048126</t>
  </si>
  <si>
    <t>HRVATSKA ZAJEDNICA OSNOVNIH ŠKOLA</t>
  </si>
  <si>
    <t>78661516143</t>
  </si>
  <si>
    <t>ČLANARINE</t>
  </si>
  <si>
    <t>NARODNE NOVINE</t>
  </si>
  <si>
    <t>64546066176</t>
  </si>
  <si>
    <t>UREDSKI MATERIJAL I OSTALI MATERIJALNI RASHODI</t>
  </si>
  <si>
    <t>HEP OPSKRBA</t>
  </si>
  <si>
    <t>63073332379</t>
  </si>
  <si>
    <t>ENERGIJA</t>
  </si>
  <si>
    <t>RAZGLEDNICA D.O.O.-</t>
  </si>
  <si>
    <t>61542228694</t>
  </si>
  <si>
    <t>KOMUNALNE USLUGE</t>
  </si>
  <si>
    <t>DUBROVNIK SUN</t>
  </si>
  <si>
    <t>60174672203</t>
  </si>
  <si>
    <t>DUBROVNIK</t>
  </si>
  <si>
    <t>SLUŽBENA PUTOVANJA</t>
  </si>
  <si>
    <t>BENEFIT SYSTEMS d.o.o.</t>
  </si>
  <si>
    <t>57845277445</t>
  </si>
  <si>
    <t>OSTALI NESPOMENUTI RASHODI POSLOVANJA</t>
  </si>
  <si>
    <t>VODOVOD I KANALIZACIJA</t>
  </si>
  <si>
    <t>56826138353</t>
  </si>
  <si>
    <t>OTP BANKA d.d.</t>
  </si>
  <si>
    <t>52508873833</t>
  </si>
  <si>
    <t>ZADAR</t>
  </si>
  <si>
    <t>BANKARSKE USLUGE I USLUGE PLATNOG PROMETA</t>
  </si>
  <si>
    <t>ZAŠTITA S.T. LINK d.o.o.</t>
  </si>
  <si>
    <t>49345779336</t>
  </si>
  <si>
    <t>DOKUMENT IT d.o.o.</t>
  </si>
  <si>
    <t>45392055435</t>
  </si>
  <si>
    <t>Hrvatsko udruženje profesora engl.jezika</t>
  </si>
  <si>
    <t>40867387389</t>
  </si>
  <si>
    <t>Zagreb</t>
  </si>
  <si>
    <t>STRUČNO USAVRŠAVANJE ZAPOSLENIKA</t>
  </si>
  <si>
    <t>ČISTOĆA D.O.O.</t>
  </si>
  <si>
    <t>38812451417</t>
  </si>
  <si>
    <t>KREATIVA d.o.o.</t>
  </si>
  <si>
    <t>37351859504</t>
  </si>
  <si>
    <t>ADMINISTRATOR d.o.o.</t>
  </si>
  <si>
    <t>34658637472</t>
  </si>
  <si>
    <t>KRIVODOL</t>
  </si>
  <si>
    <t>A1 HRVATSKA d.o.o.</t>
  </si>
  <si>
    <t>29524210204</t>
  </si>
  <si>
    <t>Z-EL d.o.o.</t>
  </si>
  <si>
    <t>11374156664</t>
  </si>
  <si>
    <t>KAPA SVIJET HIGIJENE d.o.o.</t>
  </si>
  <si>
    <t>06548374997</t>
  </si>
  <si>
    <t>ELECTRONIC SECURITY d.o.o.</t>
  </si>
  <si>
    <t>03489581187</t>
  </si>
  <si>
    <t>Split</t>
  </si>
  <si>
    <t>MEHANOGRAFIJA</t>
  </si>
  <si>
    <t>02214743535</t>
  </si>
  <si>
    <t>STOBREČ</t>
  </si>
  <si>
    <t>PLAĆE ZA REDOVAN RAD</t>
  </si>
  <si>
    <t>DOPRINOSI ZA ZDRAVSTVENO OSIGURANJE</t>
  </si>
  <si>
    <t>NAKNADE ZA PRIJEVOZ, ZA RAD NA TERENU I ODVOJENI ŽIVOT</t>
  </si>
  <si>
    <t>Sveukupno:</t>
  </si>
  <si>
    <t>Putni nalozi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</si>
</sst>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6"/>
  <sheetViews>
    <sheetView tabSelected="1" zoomScaleNormal="100" workbookViewId="0">
      <selection activeCell="D63" sqref="D6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82.95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82.95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13300.8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13300.8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89.28</v>
      </c>
      <c r="E11" s="10">
        <v>3232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89.28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271.7</v>
      </c>
      <c r="E13" s="10">
        <v>3224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271.7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1.66</v>
      </c>
      <c r="E15" s="10">
        <v>3238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1.66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12</v>
      </c>
      <c r="D17" s="18">
        <v>104.54</v>
      </c>
      <c r="E17" s="10">
        <v>3238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104.54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22</v>
      </c>
      <c r="D19" s="18">
        <v>127.04</v>
      </c>
      <c r="E19" s="10">
        <v>3231</v>
      </c>
      <c r="F19" s="9" t="s">
        <v>19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127.04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12</v>
      </c>
      <c r="D21" s="18">
        <v>66.36</v>
      </c>
      <c r="E21" s="10">
        <v>3239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66.36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22</v>
      </c>
      <c r="D23" s="18">
        <v>70</v>
      </c>
      <c r="E23" s="10">
        <v>3294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70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22</v>
      </c>
      <c r="D25" s="18">
        <v>291.88</v>
      </c>
      <c r="E25" s="10">
        <v>3221</v>
      </c>
      <c r="F25" s="9" t="s">
        <v>42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291.88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22</v>
      </c>
      <c r="D27" s="18">
        <v>1414.14</v>
      </c>
      <c r="E27" s="10">
        <v>3223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1414.14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12</v>
      </c>
      <c r="D29" s="18">
        <v>537.5</v>
      </c>
      <c r="E29" s="10">
        <v>3234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537.5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409.5</v>
      </c>
      <c r="E31" s="10">
        <v>3211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409.5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22</v>
      </c>
      <c r="D33" s="18">
        <v>238.8</v>
      </c>
      <c r="E33" s="10">
        <v>3299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238.8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12</v>
      </c>
      <c r="D35" s="18">
        <v>130.80000000000001</v>
      </c>
      <c r="E35" s="10">
        <v>3234</v>
      </c>
      <c r="F35" s="9" t="s">
        <v>48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130.80000000000001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60</v>
      </c>
      <c r="D37" s="18">
        <v>42.97</v>
      </c>
      <c r="E37" s="10">
        <v>3431</v>
      </c>
      <c r="F37" s="9" t="s">
        <v>61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42.97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12</v>
      </c>
      <c r="D39" s="18">
        <v>41.48</v>
      </c>
      <c r="E39" s="10">
        <v>3239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41.48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22</v>
      </c>
      <c r="D41" s="18">
        <v>196.42</v>
      </c>
      <c r="E41" s="10">
        <v>3238</v>
      </c>
      <c r="F41" s="9" t="s">
        <v>30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196.42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68</v>
      </c>
      <c r="D43" s="18">
        <v>143</v>
      </c>
      <c r="E43" s="10">
        <v>3213</v>
      </c>
      <c r="F43" s="9" t="s">
        <v>69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143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12</v>
      </c>
      <c r="D45" s="18">
        <v>198.33</v>
      </c>
      <c r="E45" s="10">
        <v>3234</v>
      </c>
      <c r="F45" s="9" t="s">
        <v>48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198.33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22</v>
      </c>
      <c r="D47" s="18">
        <v>349.05</v>
      </c>
      <c r="E47" s="10">
        <v>3221</v>
      </c>
      <c r="F47" s="9" t="s">
        <v>42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349.05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76</v>
      </c>
      <c r="D49" s="18">
        <v>66.36</v>
      </c>
      <c r="E49" s="10">
        <v>3238</v>
      </c>
      <c r="F49" s="9" t="s">
        <v>30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66.36</v>
      </c>
      <c r="E50" s="23"/>
      <c r="F50" s="25"/>
      <c r="G50" s="26"/>
    </row>
    <row r="51" spans="1:7" x14ac:dyDescent="0.25">
      <c r="A51" s="9" t="s">
        <v>77</v>
      </c>
      <c r="B51" s="14" t="s">
        <v>78</v>
      </c>
      <c r="C51" s="10" t="s">
        <v>22</v>
      </c>
      <c r="D51" s="18">
        <v>131.59</v>
      </c>
      <c r="E51" s="10">
        <v>3231</v>
      </c>
      <c r="F51" s="9" t="s">
        <v>19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131.59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22</v>
      </c>
      <c r="D53" s="18">
        <v>49.8</v>
      </c>
      <c r="E53" s="10">
        <v>3224</v>
      </c>
      <c r="F53" s="9" t="s">
        <v>26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49.8</v>
      </c>
      <c r="E54" s="23"/>
      <c r="F54" s="25"/>
      <c r="G54" s="26"/>
    </row>
    <row r="55" spans="1:7" x14ac:dyDescent="0.25">
      <c r="A55" s="9" t="s">
        <v>81</v>
      </c>
      <c r="B55" s="14" t="s">
        <v>82</v>
      </c>
      <c r="C55" s="10" t="s">
        <v>12</v>
      </c>
      <c r="D55" s="18">
        <v>581</v>
      </c>
      <c r="E55" s="10">
        <v>3221</v>
      </c>
      <c r="F55" s="9" t="s">
        <v>42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581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85</v>
      </c>
      <c r="D57" s="18">
        <v>75.94</v>
      </c>
      <c r="E57" s="10">
        <v>3232</v>
      </c>
      <c r="F57" s="9" t="s">
        <v>23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75.94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88</v>
      </c>
      <c r="D59" s="18">
        <v>1529.58</v>
      </c>
      <c r="E59" s="10">
        <v>3221</v>
      </c>
      <c r="F59" s="9" t="s">
        <v>42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1529.58</v>
      </c>
      <c r="E60" s="23"/>
      <c r="F60" s="25"/>
      <c r="G60" s="26"/>
    </row>
    <row r="61" spans="1:7" x14ac:dyDescent="0.25">
      <c r="A61" s="9" t="s">
        <v>93</v>
      </c>
      <c r="B61" s="14"/>
      <c r="C61" s="10"/>
      <c r="D61" s="18">
        <f>63.98*2</f>
        <v>127.96</v>
      </c>
      <c r="E61" s="10">
        <v>3211</v>
      </c>
      <c r="F61" s="9" t="s">
        <v>52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127.96</v>
      </c>
      <c r="E62" s="23"/>
      <c r="F62" s="25"/>
      <c r="G62" s="26"/>
    </row>
    <row r="63" spans="1:7" x14ac:dyDescent="0.25">
      <c r="A63" s="9"/>
      <c r="B63" s="14"/>
      <c r="C63" s="10"/>
      <c r="D63" s="18">
        <v>16478.7</v>
      </c>
      <c r="E63" s="10">
        <v>3111</v>
      </c>
      <c r="F63" s="9" t="s">
        <v>89</v>
      </c>
      <c r="G63" s="27" t="s">
        <v>14</v>
      </c>
    </row>
    <row r="64" spans="1:7" x14ac:dyDescent="0.25">
      <c r="A64" s="9"/>
      <c r="B64" s="14"/>
      <c r="C64" s="10"/>
      <c r="D64" s="18">
        <v>183219.91</v>
      </c>
      <c r="E64" s="10">
        <v>3111</v>
      </c>
      <c r="F64" s="9" t="s">
        <v>89</v>
      </c>
      <c r="G64" s="28" t="s">
        <v>14</v>
      </c>
    </row>
    <row r="65" spans="1:7" x14ac:dyDescent="0.25">
      <c r="A65" s="9"/>
      <c r="B65" s="14"/>
      <c r="C65" s="10"/>
      <c r="D65" s="18">
        <f>2719.01+26998.19</f>
        <v>29717.199999999997</v>
      </c>
      <c r="E65" s="10">
        <v>3132</v>
      </c>
      <c r="F65" s="9" t="s">
        <v>90</v>
      </c>
      <c r="G65" s="28" t="s">
        <v>14</v>
      </c>
    </row>
    <row r="66" spans="1:7" x14ac:dyDescent="0.25">
      <c r="A66" s="9"/>
      <c r="B66" s="14"/>
      <c r="C66" s="10"/>
      <c r="D66" s="18">
        <f>565+2618.09</f>
        <v>3183.09</v>
      </c>
      <c r="E66" s="10">
        <v>3212</v>
      </c>
      <c r="F66" s="9" t="s">
        <v>91</v>
      </c>
      <c r="G66" s="28" t="s">
        <v>14</v>
      </c>
    </row>
    <row r="67" spans="1:7" ht="21" customHeight="1" thickBot="1" x14ac:dyDescent="0.3">
      <c r="A67" s="21" t="s">
        <v>15</v>
      </c>
      <c r="B67" s="22"/>
      <c r="C67" s="23"/>
      <c r="D67" s="24">
        <f>SUM(D63:D66)</f>
        <v>232598.9</v>
      </c>
      <c r="E67" s="23"/>
      <c r="F67" s="25"/>
      <c r="G67" s="26"/>
    </row>
    <row r="68" spans="1:7" ht="15.75" thickBot="1" x14ac:dyDescent="0.3">
      <c r="A68" s="29" t="s">
        <v>92</v>
      </c>
      <c r="B68" s="30"/>
      <c r="C68" s="31"/>
      <c r="D68" s="32">
        <f>SUM(D8,D10,D12,D14,D16,D18,D20,D22,D24,D26,D28,D30,D32,D34,D36,D38,D40,D42,D44,D46,D48,D50,D52,D54,D56,D58,D60,D62,D67)</f>
        <v>253269.33</v>
      </c>
      <c r="E68" s="31"/>
      <c r="F68" s="33"/>
      <c r="G68" s="34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2025-11-14T11:59:24Z</dcterms:modified>
</cp:coreProperties>
</file>