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2" i="1"/>
  <c r="D70" i="1"/>
  <c r="D76" i="1" l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77" i="1" l="1"/>
</calcChain>
</file>

<file path=xl/sharedStrings.xml><?xml version="1.0" encoding="utf-8"?>
<sst xmlns="http://schemas.openxmlformats.org/spreadsheetml/2006/main" count="213" uniqueCount="109">
  <si>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</si>
  <si>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</si>
  <si>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</si>
  <si>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</si>
  <si>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</si>
  <si>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</si>
  <si>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</si>
  <si>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</si>
  <si>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</si>
  <si>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01.03.2025 Do 31.03.2025</t>
  </si>
  <si>
    <t>ZAVOD ZA ISPITIVANJE KVALITETE ROBE d.o.o.</t>
  </si>
  <si>
    <t>97529892062</t>
  </si>
  <si>
    <t>SPLIT</t>
  </si>
  <si>
    <t>OSTALE USLUGE</t>
  </si>
  <si>
    <t>OSNOVNA ŠKOLA "STROŽANAC" STROŽANAC-PODSTRANA</t>
  </si>
  <si>
    <t>Ukupno:</t>
  </si>
  <si>
    <t>LASER</t>
  </si>
  <si>
    <t>97244287460</t>
  </si>
  <si>
    <t>UREDSKI MATERIJAL I OSTALI MATERIJALNI RASHODI</t>
  </si>
  <si>
    <t>Snipes Croatia d.o.o.</t>
  </si>
  <si>
    <t>96912458439</t>
  </si>
  <si>
    <t>Zagreb</t>
  </si>
  <si>
    <t>Službena, radna i zaštitna odjeća i obuća</t>
  </si>
  <si>
    <t>TAHO ST D.O.O.</t>
  </si>
  <si>
    <t>96320385428</t>
  </si>
  <si>
    <t>USLUGE TEKUĆEG I INVESTICIJSKOG ODRŽAVANJA</t>
  </si>
  <si>
    <t>DALMATINAC BUS d.o.o.</t>
  </si>
  <si>
    <t>95624664724</t>
  </si>
  <si>
    <t>OMIŠ</t>
  </si>
  <si>
    <t>USLUGE TELEFONA, POŠTE I PRIJEVOZA</t>
  </si>
  <si>
    <t>TK ELEVATOR EASTERN EUROPE GmbH, Podružnica Zagreb</t>
  </si>
  <si>
    <t>94505281348</t>
  </si>
  <si>
    <t>ZAGREB</t>
  </si>
  <si>
    <t>FERROPLAST d.o.o.</t>
  </si>
  <si>
    <t>92840154123</t>
  </si>
  <si>
    <t>MATERIJAL I DIJELOVI ZA TEKUĆE I INVESTICIJSKO ODRŽAVANJE</t>
  </si>
  <si>
    <t>BOBIS d.o.o.</t>
  </si>
  <si>
    <t>88148846119</t>
  </si>
  <si>
    <t>SOLIN</t>
  </si>
  <si>
    <t>MATERIJAL I SIROVINE</t>
  </si>
  <si>
    <t>Financijska Agencija</t>
  </si>
  <si>
    <t>85821139368</t>
  </si>
  <si>
    <t xml:space="preserve"> ZAGREB</t>
  </si>
  <si>
    <t>RAČUNALNE USLUGE</t>
  </si>
  <si>
    <t>OSTALI NESPOMENUTI RASHODI POSLOVANJA</t>
  </si>
  <si>
    <t>AP-SPLIT</t>
  </si>
  <si>
    <t>82888704837</t>
  </si>
  <si>
    <t>HRVATSKI TELEKOM</t>
  </si>
  <si>
    <t>81793146560</t>
  </si>
  <si>
    <t>KOVAČIĆ KONZALTING d.o.o.</t>
  </si>
  <si>
    <t>79608058419</t>
  </si>
  <si>
    <t>TROGIR</t>
  </si>
  <si>
    <t>G.B.T. ATEST</t>
  </si>
  <si>
    <t>79100048126</t>
  </si>
  <si>
    <t>HRVATSKA ZAJEDNICA OSNOVNIH ŠKOLA</t>
  </si>
  <si>
    <t>78661516143</t>
  </si>
  <si>
    <t>STRUČNO USAVRŠAVANJE ZAPOSLENIKA</t>
  </si>
  <si>
    <t>PETROL d.o.o.</t>
  </si>
  <si>
    <t>75550985023</t>
  </si>
  <si>
    <t>10090 ZAGREB-SUSEDGRAD</t>
  </si>
  <si>
    <t>ENERGIJA</t>
  </si>
  <si>
    <t>PEVEX d.d.</t>
  </si>
  <si>
    <t>73660371074</t>
  </si>
  <si>
    <t>BJELOVAR</t>
  </si>
  <si>
    <t>HEP OPSKRBA</t>
  </si>
  <si>
    <t>63073332379</t>
  </si>
  <si>
    <t>BENEFIT SYSTEMS d.o.o.</t>
  </si>
  <si>
    <t>57845277445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</si>
  <si>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</si>
  <si>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</si>
  <si>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</si>
  <si>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</si>
  <si>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</si>
  <si>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</si>
  <si>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</si>
  <si>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ZAŠTITA S.T. LINK d.o.o.</t>
  </si>
  <si>
    <t>49345779336</t>
  </si>
  <si>
    <t>DOKUMENT IT d.o.o.</t>
  </si>
  <si>
    <t>45392055435</t>
  </si>
  <si>
    <t>ČISTOĆA D.O.O.</t>
  </si>
  <si>
    <t>38812451417</t>
  </si>
  <si>
    <t>ADMINISTRATOR d.o.o.</t>
  </si>
  <si>
    <t>34658637472</t>
  </si>
  <si>
    <t>KRIVODOL</t>
  </si>
  <si>
    <t>A1 HRVATSKA d.o.o.</t>
  </si>
  <si>
    <t>29524210204</t>
  </si>
  <si>
    <t>HRVATSKE VODE</t>
  </si>
  <si>
    <t>28921383001</t>
  </si>
  <si>
    <t>OŠ RIVARELA</t>
  </si>
  <si>
    <t>27267656235</t>
  </si>
  <si>
    <t>NOVIGRAD</t>
  </si>
  <si>
    <t>KAPA SVIJET HIGIJENE d.o.o.</t>
  </si>
  <si>
    <t>06548374997</t>
  </si>
  <si>
    <t>ELECTRONIC SECURITY d.o.o.</t>
  </si>
  <si>
    <t>03489581187</t>
  </si>
  <si>
    <t>Split</t>
  </si>
  <si>
    <t>MEHANOGRAFIJA</t>
  </si>
  <si>
    <t>02214743535</t>
  </si>
  <si>
    <t>STOBREČ</t>
  </si>
  <si>
    <t>LJEKARNA SPLITSKO-DALMATINSKE ŽUPAN.</t>
  </si>
  <si>
    <t>-</t>
  </si>
  <si>
    <t>KAŠTEL SUĆURAC</t>
  </si>
  <si>
    <t>SLUŽBENA PUTOVANJA</t>
  </si>
  <si>
    <t>PLAĆE ZA REDOVAN RAD</t>
  </si>
  <si>
    <t>Nema Konta Na Odabranoj Razini</t>
  </si>
  <si>
    <t>DOPRINOSI ZA ZDRAVSTVENO OSIGURANJE</t>
  </si>
  <si>
    <t>NAKNADE ZA PRIJEVOZ, ZA RAD NA TERENU I ODVOJENI ŽIVOT</t>
  </si>
  <si>
    <t>Sveukupno: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</si>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</sst>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3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9"/>
  <sheetViews>
    <sheetView tabSelected="1" zoomScaleNormal="100" workbookViewId="0">
      <selection activeCell="C82" sqref="C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82.95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82.95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214.38</v>
      </c>
      <c r="E9" s="10">
        <v>3221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214.38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164.98</v>
      </c>
      <c r="E11" s="10">
        <v>3227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164.98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466.25</v>
      </c>
      <c r="E13" s="10">
        <v>3232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466.25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11736</v>
      </c>
      <c r="E15" s="10">
        <v>3231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11736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89.28</v>
      </c>
      <c r="E17" s="10">
        <v>3232</v>
      </c>
      <c r="F17" s="9" t="s">
        <v>25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89.28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169.49</v>
      </c>
      <c r="E19" s="10">
        <v>3224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169.49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24262.61</v>
      </c>
      <c r="E21" s="10">
        <v>3222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24262.61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1.66</v>
      </c>
      <c r="E23" s="10">
        <v>3238</v>
      </c>
      <c r="F23" s="9" t="s">
        <v>43</v>
      </c>
      <c r="G23" s="27" t="s">
        <v>14</v>
      </c>
    </row>
    <row r="24" spans="1:7" x14ac:dyDescent="0.25">
      <c r="A24" s="9"/>
      <c r="B24" s="14"/>
      <c r="C24" s="10"/>
      <c r="D24" s="18">
        <v>64.7</v>
      </c>
      <c r="E24" s="10">
        <v>3299</v>
      </c>
      <c r="F24" s="9" t="s">
        <v>44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66.36</v>
      </c>
      <c r="E25" s="23"/>
      <c r="F25" s="25"/>
      <c r="G25" s="26"/>
    </row>
    <row r="26" spans="1:7" x14ac:dyDescent="0.25">
      <c r="A26" s="9" t="s">
        <v>45</v>
      </c>
      <c r="B26" s="14" t="s">
        <v>46</v>
      </c>
      <c r="C26" s="10" t="s">
        <v>12</v>
      </c>
      <c r="D26" s="18">
        <v>104.54</v>
      </c>
      <c r="E26" s="10">
        <v>3238</v>
      </c>
      <c r="F26" s="9" t="s">
        <v>43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104.54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32</v>
      </c>
      <c r="D28" s="18">
        <v>121.91</v>
      </c>
      <c r="E28" s="10">
        <v>3231</v>
      </c>
      <c r="F28" s="9" t="s">
        <v>29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121.91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226</v>
      </c>
      <c r="E30" s="10">
        <v>3221</v>
      </c>
      <c r="F30" s="9" t="s">
        <v>18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226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12</v>
      </c>
      <c r="D32" s="18">
        <v>66.36</v>
      </c>
      <c r="E32" s="10">
        <v>3239</v>
      </c>
      <c r="F32" s="9" t="s">
        <v>13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66.36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32</v>
      </c>
      <c r="D34" s="18">
        <v>200</v>
      </c>
      <c r="E34" s="10">
        <v>3213</v>
      </c>
      <c r="F34" s="9" t="s">
        <v>56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200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59</v>
      </c>
      <c r="D36" s="18">
        <v>8730.5</v>
      </c>
      <c r="E36" s="10">
        <v>3223</v>
      </c>
      <c r="F36" s="9" t="s">
        <v>60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8730.5</v>
      </c>
      <c r="E37" s="23"/>
      <c r="F37" s="25"/>
      <c r="G37" s="26"/>
    </row>
    <row r="38" spans="1:7" x14ac:dyDescent="0.25">
      <c r="A38" s="9" t="s">
        <v>61</v>
      </c>
      <c r="B38" s="14" t="s">
        <v>62</v>
      </c>
      <c r="C38" s="10" t="s">
        <v>63</v>
      </c>
      <c r="D38" s="18">
        <v>82.45</v>
      </c>
      <c r="E38" s="10">
        <v>3224</v>
      </c>
      <c r="F38" s="9" t="s">
        <v>35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82.45</v>
      </c>
      <c r="E39" s="23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32</v>
      </c>
      <c r="D40" s="18">
        <v>896.32</v>
      </c>
      <c r="E40" s="10">
        <v>3223</v>
      </c>
      <c r="F40" s="9" t="s">
        <v>60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896.32</v>
      </c>
      <c r="E41" s="23"/>
      <c r="F41" s="25"/>
      <c r="G41" s="26"/>
    </row>
    <row r="42" spans="1:7" x14ac:dyDescent="0.25">
      <c r="A42" s="9" t="s">
        <v>66</v>
      </c>
      <c r="B42" s="14" t="s">
        <v>67</v>
      </c>
      <c r="C42" s="10" t="s">
        <v>32</v>
      </c>
      <c r="D42" s="18">
        <v>238.8</v>
      </c>
      <c r="E42" s="10">
        <v>3299</v>
      </c>
      <c r="F42" s="9" t="s">
        <v>44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238.8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12</v>
      </c>
      <c r="D44" s="18">
        <v>182.33</v>
      </c>
      <c r="E44" s="10">
        <v>3234</v>
      </c>
      <c r="F44" s="9" t="s">
        <v>70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182.33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73</v>
      </c>
      <c r="D46" s="18">
        <v>55.83</v>
      </c>
      <c r="E46" s="10">
        <v>3431</v>
      </c>
      <c r="F46" s="9" t="s">
        <v>74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55.83</v>
      </c>
      <c r="E47" s="23"/>
      <c r="F47" s="25"/>
      <c r="G47" s="26"/>
    </row>
    <row r="48" spans="1:7" x14ac:dyDescent="0.25">
      <c r="A48" s="9" t="s">
        <v>75</v>
      </c>
      <c r="B48" s="14" t="s">
        <v>76</v>
      </c>
      <c r="C48" s="10" t="s">
        <v>12</v>
      </c>
      <c r="D48" s="18">
        <v>41.48</v>
      </c>
      <c r="E48" s="10">
        <v>3239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41.48</v>
      </c>
      <c r="E49" s="23"/>
      <c r="F49" s="25"/>
      <c r="G49" s="26"/>
    </row>
    <row r="50" spans="1:7" x14ac:dyDescent="0.25">
      <c r="A50" s="9" t="s">
        <v>77</v>
      </c>
      <c r="B50" s="14" t="s">
        <v>78</v>
      </c>
      <c r="C50" s="10" t="s">
        <v>32</v>
      </c>
      <c r="D50" s="18">
        <v>196.42</v>
      </c>
      <c r="E50" s="10">
        <v>3238</v>
      </c>
      <c r="F50" s="9" t="s">
        <v>43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196.42</v>
      </c>
      <c r="E51" s="23"/>
      <c r="F51" s="25"/>
      <c r="G51" s="26"/>
    </row>
    <row r="52" spans="1:7" x14ac:dyDescent="0.25">
      <c r="A52" s="9" t="s">
        <v>79</v>
      </c>
      <c r="B52" s="14" t="s">
        <v>80</v>
      </c>
      <c r="C52" s="10" t="s">
        <v>12</v>
      </c>
      <c r="D52" s="18">
        <v>184.22</v>
      </c>
      <c r="E52" s="10">
        <v>3234</v>
      </c>
      <c r="F52" s="9" t="s">
        <v>70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184.22</v>
      </c>
      <c r="E53" s="23"/>
      <c r="F53" s="25"/>
      <c r="G53" s="26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66.36</v>
      </c>
      <c r="E54" s="10">
        <v>3238</v>
      </c>
      <c r="F54" s="9" t="s">
        <v>43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66.36</v>
      </c>
      <c r="E55" s="23"/>
      <c r="F55" s="25"/>
      <c r="G55" s="26"/>
    </row>
    <row r="56" spans="1:7" x14ac:dyDescent="0.25">
      <c r="A56" s="9" t="s">
        <v>84</v>
      </c>
      <c r="B56" s="14" t="s">
        <v>85</v>
      </c>
      <c r="C56" s="10" t="s">
        <v>32</v>
      </c>
      <c r="D56" s="18">
        <v>112.51</v>
      </c>
      <c r="E56" s="10">
        <v>3231</v>
      </c>
      <c r="F56" s="9" t="s">
        <v>29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112.51</v>
      </c>
      <c r="E57" s="23"/>
      <c r="F57" s="25"/>
      <c r="G57" s="26"/>
    </row>
    <row r="58" spans="1:7" x14ac:dyDescent="0.25">
      <c r="A58" s="9" t="s">
        <v>86</v>
      </c>
      <c r="B58" s="14" t="s">
        <v>87</v>
      </c>
      <c r="C58" s="10" t="s">
        <v>12</v>
      </c>
      <c r="D58" s="18">
        <v>194.66</v>
      </c>
      <c r="E58" s="10">
        <v>3234</v>
      </c>
      <c r="F58" s="9" t="s">
        <v>70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194.66</v>
      </c>
      <c r="E59" s="23"/>
      <c r="F59" s="25"/>
      <c r="G59" s="26"/>
    </row>
    <row r="60" spans="1:7" x14ac:dyDescent="0.25">
      <c r="A60" s="9" t="s">
        <v>88</v>
      </c>
      <c r="B60" s="14" t="s">
        <v>89</v>
      </c>
      <c r="C60" s="10" t="s">
        <v>90</v>
      </c>
      <c r="D60" s="18">
        <v>120</v>
      </c>
      <c r="E60" s="10">
        <v>3299</v>
      </c>
      <c r="F60" s="9" t="s">
        <v>44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120</v>
      </c>
      <c r="E61" s="23"/>
      <c r="F61" s="25"/>
      <c r="G61" s="26"/>
    </row>
    <row r="62" spans="1:7" x14ac:dyDescent="0.25">
      <c r="A62" s="9" t="s">
        <v>91</v>
      </c>
      <c r="B62" s="14" t="s">
        <v>92</v>
      </c>
      <c r="C62" s="10" t="s">
        <v>12</v>
      </c>
      <c r="D62" s="18">
        <v>513.5</v>
      </c>
      <c r="E62" s="10">
        <v>3221</v>
      </c>
      <c r="F62" s="9" t="s">
        <v>18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513.5</v>
      </c>
      <c r="E63" s="23"/>
      <c r="F63" s="25"/>
      <c r="G63" s="26"/>
    </row>
    <row r="64" spans="1:7" x14ac:dyDescent="0.25">
      <c r="A64" s="9" t="s">
        <v>93</v>
      </c>
      <c r="B64" s="14" t="s">
        <v>94</v>
      </c>
      <c r="C64" s="10" t="s">
        <v>95</v>
      </c>
      <c r="D64" s="18">
        <v>75.94</v>
      </c>
      <c r="E64" s="10">
        <v>3232</v>
      </c>
      <c r="F64" s="9" t="s">
        <v>25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75.94</v>
      </c>
      <c r="E65" s="23"/>
      <c r="F65" s="25"/>
      <c r="G65" s="26"/>
    </row>
    <row r="66" spans="1:7" x14ac:dyDescent="0.25">
      <c r="A66" s="9" t="s">
        <v>96</v>
      </c>
      <c r="B66" s="14" t="s">
        <v>97</v>
      </c>
      <c r="C66" s="10" t="s">
        <v>98</v>
      </c>
      <c r="D66" s="18">
        <v>642.87</v>
      </c>
      <c r="E66" s="10">
        <v>3221</v>
      </c>
      <c r="F66" s="9" t="s">
        <v>18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642.87</v>
      </c>
      <c r="E67" s="23"/>
      <c r="F67" s="25"/>
      <c r="G67" s="26"/>
    </row>
    <row r="68" spans="1:7" x14ac:dyDescent="0.25">
      <c r="A68" s="9" t="s">
        <v>99</v>
      </c>
      <c r="B68" s="14" t="s">
        <v>100</v>
      </c>
      <c r="C68" s="10" t="s">
        <v>101</v>
      </c>
      <c r="D68" s="18">
        <v>169.91</v>
      </c>
      <c r="E68" s="10">
        <v>3221</v>
      </c>
      <c r="F68" s="9" t="s">
        <v>18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169.91</v>
      </c>
      <c r="E69" s="23"/>
      <c r="F69" s="25"/>
      <c r="G69" s="26"/>
    </row>
    <row r="70" spans="1:7" x14ac:dyDescent="0.25">
      <c r="A70" s="9" t="s">
        <v>108</v>
      </c>
      <c r="B70" s="14" t="s">
        <v>100</v>
      </c>
      <c r="C70" s="10"/>
      <c r="D70" s="18">
        <f>180+42.98+295+295+295+295</f>
        <v>1402.98</v>
      </c>
      <c r="E70" s="10">
        <v>3211</v>
      </c>
      <c r="F70" s="9" t="s">
        <v>102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1402.98</v>
      </c>
      <c r="E71" s="23"/>
      <c r="F71" s="25"/>
      <c r="G71" s="26"/>
    </row>
    <row r="72" spans="1:7" x14ac:dyDescent="0.25">
      <c r="A72" s="9"/>
      <c r="B72" s="14"/>
      <c r="C72" s="10"/>
      <c r="D72" s="18">
        <f>178113.5+13602.6</f>
        <v>191716.1</v>
      </c>
      <c r="E72" s="10">
        <v>3111</v>
      </c>
      <c r="F72" s="9" t="s">
        <v>103</v>
      </c>
      <c r="G72" s="27" t="s">
        <v>14</v>
      </c>
    </row>
    <row r="73" spans="1:7" x14ac:dyDescent="0.25">
      <c r="A73" s="9"/>
      <c r="B73" s="14"/>
      <c r="C73" s="10"/>
      <c r="D73" s="36">
        <v>1299.42</v>
      </c>
      <c r="E73" s="10">
        <v>3122</v>
      </c>
      <c r="F73" s="9" t="s">
        <v>104</v>
      </c>
      <c r="G73" s="28" t="s">
        <v>14</v>
      </c>
    </row>
    <row r="74" spans="1:7" x14ac:dyDescent="0.25">
      <c r="A74" s="9"/>
      <c r="B74" s="14"/>
      <c r="C74" s="10"/>
      <c r="D74" s="36">
        <f>29388.76+2244.43</f>
        <v>31633.19</v>
      </c>
      <c r="E74" s="10">
        <v>3132</v>
      </c>
      <c r="F74" s="9" t="s">
        <v>105</v>
      </c>
      <c r="G74" s="28" t="s">
        <v>14</v>
      </c>
    </row>
    <row r="75" spans="1:7" x14ac:dyDescent="0.25">
      <c r="A75" s="9"/>
      <c r="B75" s="14"/>
      <c r="C75" s="10"/>
      <c r="D75" s="36">
        <v>3211.2</v>
      </c>
      <c r="E75" s="10">
        <v>3212</v>
      </c>
      <c r="F75" s="9" t="s">
        <v>106</v>
      </c>
      <c r="G75" s="28" t="s">
        <v>14</v>
      </c>
    </row>
    <row r="76" spans="1:7" ht="21" customHeight="1" thickBot="1" x14ac:dyDescent="0.3">
      <c r="A76" s="21" t="s">
        <v>15</v>
      </c>
      <c r="B76" s="22"/>
      <c r="C76" s="23"/>
      <c r="D76" s="24">
        <f>SUM(D72:D75)</f>
        <v>227859.91000000003</v>
      </c>
      <c r="E76" s="23"/>
      <c r="F76" s="25"/>
      <c r="G76" s="26"/>
    </row>
    <row r="77" spans="1:7" ht="15.75" thickBot="1" x14ac:dyDescent="0.3">
      <c r="A77" s="29" t="s">
        <v>107</v>
      </c>
      <c r="B77" s="30"/>
      <c r="C77" s="31"/>
      <c r="D77" s="32">
        <f>SUM(D8,D10,D12,D14,D16,D18,D20,D22,D25,D27,D29,D31,D33,D35,D37,D39,D41,D43,D45,D47,D49,D51,D53,D55,D57,D59,D61,D63,D65,D67,D69,D71,D76)</f>
        <v>279738.10000000009</v>
      </c>
      <c r="E77" s="31"/>
      <c r="F77" s="33"/>
      <c r="G77" s="34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35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2025-04-14T07:30:40Z</dcterms:modified>
</cp:coreProperties>
</file>