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risnik\Downloads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2" i="1" l="1"/>
  <c r="D74" i="1" l="1"/>
  <c r="D60" i="1"/>
  <c r="D58" i="1"/>
  <c r="D56" i="1"/>
  <c r="D54" i="1"/>
  <c r="D52" i="1"/>
  <c r="D50" i="1"/>
  <c r="D48" i="1"/>
  <c r="D46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  <c r="D75" i="1" l="1"/>
</calcChain>
</file>

<file path=xl/sharedStrings.xml><?xml version="1.0" encoding="utf-8"?>
<sst xmlns="http://schemas.openxmlformats.org/spreadsheetml/2006/main" count="224" uniqueCount="115">
  <si>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</si>
  <si>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</si>
  <si>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</si>
  <si>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</si>
  <si>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</si>
  <si>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</si>
  <si>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</si>
  <si>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</si>
  <si>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"STROŽANAC" STROŽANAC-PODSTRANA_x000D_
BLATO 1 _x000D_
PODSTRANA_x000D_
Tel: +385(21)456746   Fax: +385(21)334281_x000D_
OIB: 07911445229_x000D_
Mail: ured@os-strozanac-podstrana.skole.hr_x000D_
IBAN: HR3924070001100579393</t>
  </si>
  <si>
    <t>Isplata Sredstava Za Razdoblje: 01.12.2024 Do 31.12.2024</t>
  </si>
  <si>
    <t>MERC &amp; DUJMOVIĆ</t>
  </si>
  <si>
    <t>99856125569</t>
  </si>
  <si>
    <t>SPLIT</t>
  </si>
  <si>
    <t>OPREMA ZA ODRŽAVANJE I ZAŠTITU</t>
  </si>
  <si>
    <t>OSNOVNA ŠKOLA "STROŽANAC" STROŽANAC-PODSTRANA</t>
  </si>
  <si>
    <t>Ukupno:</t>
  </si>
  <si>
    <t>ZAVOD ZA ISPITIVANJE KVALITETE ROBE d.o.o.</t>
  </si>
  <si>
    <t>97529892062</t>
  </si>
  <si>
    <t>OSTALE USLUGE</t>
  </si>
  <si>
    <t>PROFIL KLETT d.o.o.</t>
  </si>
  <si>
    <t>95803232921</t>
  </si>
  <si>
    <t>ZAGREB</t>
  </si>
  <si>
    <t>RAČUNALNE USLUGE</t>
  </si>
  <si>
    <t>DALMATINAC BUS d.o.o.</t>
  </si>
  <si>
    <t>95624664724</t>
  </si>
  <si>
    <t>OMIŠ</t>
  </si>
  <si>
    <t>USLUGE TELEFONA, POŠTE I PRIJEVOZA</t>
  </si>
  <si>
    <t>TK ELEVATOR EASTERN EUROPE GmbH, Podružnica Zagreb</t>
  </si>
  <si>
    <t>94505281348</t>
  </si>
  <si>
    <t>USLUGE TEKUĆEG I INVESTICIJSKOG ODRŽAVANJA</t>
  </si>
  <si>
    <t>Financijska Agencija</t>
  </si>
  <si>
    <t>85821139368</t>
  </si>
  <si>
    <t xml:space="preserve"> ZAGREB</t>
  </si>
  <si>
    <t>AP-SPLIT</t>
  </si>
  <si>
    <t>82888704837</t>
  </si>
  <si>
    <t>HRVATSKI TELEKOM</t>
  </si>
  <si>
    <t>81793146560</t>
  </si>
  <si>
    <t>G.B.T. ATEST</t>
  </si>
  <si>
    <t>79100048126</t>
  </si>
  <si>
    <t>PETROL d.o.o.</t>
  </si>
  <si>
    <t>75550985023</t>
  </si>
  <si>
    <t>10090 ZAGREB-SUSEDGRAD</t>
  </si>
  <si>
    <t>ENERGIJA</t>
  </si>
  <si>
    <t>HEP OPSKRBA</t>
  </si>
  <si>
    <t>63073332379</t>
  </si>
  <si>
    <t>BENEFIT SYSTEMS d.o.o.</t>
  </si>
  <si>
    <t>57845277445</t>
  </si>
  <si>
    <t>OSTALI NESPOMENUTI RASHODI POSLOVANJA</t>
  </si>
  <si>
    <t>VODOVOD I KANALIZACIJA</t>
  </si>
  <si>
    <t>56826138353</t>
  </si>
  <si>
    <t>KOMUNALNE USLUGE</t>
  </si>
  <si>
    <t>OTP BANKA d.d.</t>
  </si>
  <si>
    <t>52508873833</t>
  </si>
  <si>
    <t>ZADAR</t>
  </si>
  <si>
    <t>BANKARSKE USLUGE I USLUGE PLATNOG PROMETA</t>
  </si>
  <si>
    <t>ZAŠTITA S.T. LINK d.o.o.</t>
  </si>
  <si>
    <t>49345779336</t>
  </si>
  <si>
    <t>MOJA ŠTACIJA d.o.o.</t>
  </si>
  <si>
    <t>46026862488</t>
  </si>
  <si>
    <t>Podstrana</t>
  </si>
  <si>
    <t>MATERIJAL I SIROVINE</t>
  </si>
  <si>
    <t>DOKUMENT IT d.o.o.</t>
  </si>
  <si>
    <t>45392055435</t>
  </si>
  <si>
    <t>Tanja Mihanović vl. obrta za usluge GLOBAL LINK</t>
  </si>
  <si>
    <t>39849922340</t>
  </si>
  <si>
    <t>Split</t>
  </si>
  <si>
    <t>ADMINISTRATOR d.o.o.</t>
  </si>
  <si>
    <t>34658637472</t>
  </si>
  <si>
    <t>KRIVODOL</t>
  </si>
  <si>
    <t>A1 HRVATSKA d.o.o.</t>
  </si>
  <si>
    <t>29524210204</t>
  </si>
  <si>
    <t>FLOA d.o.o.</t>
  </si>
  <si>
    <t>28753835270</t>
  </si>
  <si>
    <t>Varaždin</t>
  </si>
  <si>
    <t>UDRUGA TAJNIKA I RAČUNOVOĐA U ŠKOLSTVU</t>
  </si>
  <si>
    <t>08262555699</t>
  </si>
  <si>
    <t>TROGIR</t>
  </si>
  <si>
    <t>STRUČNO USAVRŠAVANJE ZAPOSLENIKA</t>
  </si>
  <si>
    <t>OPG BARNJAK</t>
  </si>
  <si>
    <t>06990012926</t>
  </si>
  <si>
    <t>SOLIN</t>
  </si>
  <si>
    <t>KAPA SVIJET HIGIJENE d.o.o.</t>
  </si>
  <si>
    <t>06548374997</t>
  </si>
  <si>
    <t>UREDSKI MATERIJAL I OSTALI MATERIJALNI RASHODI</t>
  </si>
  <si>
    <t>TEHNIČAR INFORMATIKA</t>
  </si>
  <si>
    <t>06390534031</t>
  </si>
  <si>
    <t>ELECTRONIC SECURITY d.o.o.</t>
  </si>
  <si>
    <t>03489581187</t>
  </si>
  <si>
    <t>MEHANOGRAFIJA</t>
  </si>
  <si>
    <t>02214743535</t>
  </si>
  <si>
    <t>STOBREČ</t>
  </si>
  <si>
    <t>PLAĆE ZA REDOVAN RAD</t>
  </si>
  <si>
    <t>OSTALI RASHODI ZA ZAPOSLENE</t>
  </si>
  <si>
    <t>DOPRINOSI ZA ZDRAVSTVENO OSIGURANJE</t>
  </si>
  <si>
    <t>SLUŽBENA PUTOVANJA</t>
  </si>
  <si>
    <t>NAKNADE ZA PRIJEVOZ, ZA RAD NA TERENU I ODVOJENI ŽIVOT</t>
  </si>
  <si>
    <t>MATERIJAL I DIJELOVI ZA TEKUĆE I INVESTICIJSKO ODRŽAVANJE</t>
  </si>
  <si>
    <t>REPREZENTACIJA</t>
  </si>
  <si>
    <t>Sveukupno:</t>
  </si>
  <si>
    <t>MAX&amp;MORIS</t>
  </si>
  <si>
    <t>45411389236</t>
  </si>
  <si>
    <t>HP d.d.</t>
  </si>
  <si>
    <t>87311810356</t>
  </si>
  <si>
    <t>VELIKA GORICA</t>
  </si>
  <si>
    <t>PEVEX</t>
  </si>
  <si>
    <t>73660371074</t>
  </si>
  <si>
    <t>SESVETE</t>
  </si>
  <si>
    <t>TOMMY</t>
  </si>
  <si>
    <t>00278260010</t>
  </si>
  <si>
    <t>ALLA MODA</t>
  </si>
  <si>
    <t>55162715307</t>
  </si>
  <si>
    <t>OBRT PITERIJA MATA</t>
  </si>
  <si>
    <t>04407391189</t>
  </si>
  <si>
    <t xml:space="preserve">LIDL HRVATSKA </t>
  </si>
  <si>
    <t>66089976432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</si>
</sst>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5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5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5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5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164" fontId="0" fillId="0" borderId="0" xfId="0" applyNumberFormat="1" applyFill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78"/>
  <sheetViews>
    <sheetView tabSelected="1" topLeftCell="A55" zoomScaleNormal="100" workbookViewId="0">
      <selection activeCell="C64" sqref="C64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8062.74</v>
      </c>
      <c r="E7" s="10">
        <v>4223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8062.74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12</v>
      </c>
      <c r="D9" s="18">
        <v>165.9</v>
      </c>
      <c r="E9" s="10">
        <v>3239</v>
      </c>
      <c r="F9" s="9" t="s">
        <v>18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165.9</v>
      </c>
      <c r="E10" s="23"/>
      <c r="F10" s="25"/>
      <c r="G10" s="26"/>
    </row>
    <row r="11" spans="1:7" x14ac:dyDescent="0.25">
      <c r="A11" s="9" t="s">
        <v>19</v>
      </c>
      <c r="B11" s="14" t="s">
        <v>20</v>
      </c>
      <c r="C11" s="10" t="s">
        <v>21</v>
      </c>
      <c r="D11" s="18">
        <v>2403.31</v>
      </c>
      <c r="E11" s="10">
        <v>3238</v>
      </c>
      <c r="F11" s="9" t="s">
        <v>22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2403.31</v>
      </c>
      <c r="E12" s="23"/>
      <c r="F12" s="25"/>
      <c r="G12" s="26"/>
    </row>
    <row r="13" spans="1:7" x14ac:dyDescent="0.25">
      <c r="A13" s="9" t="s">
        <v>23</v>
      </c>
      <c r="B13" s="14" t="s">
        <v>24</v>
      </c>
      <c r="C13" s="10" t="s">
        <v>25</v>
      </c>
      <c r="D13" s="18">
        <v>14974.35</v>
      </c>
      <c r="E13" s="10">
        <v>3231</v>
      </c>
      <c r="F13" s="9" t="s">
        <v>26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14974.35</v>
      </c>
      <c r="E14" s="23"/>
      <c r="F14" s="25"/>
      <c r="G14" s="26"/>
    </row>
    <row r="15" spans="1:7" x14ac:dyDescent="0.25">
      <c r="A15" s="9" t="s">
        <v>27</v>
      </c>
      <c r="B15" s="14" t="s">
        <v>28</v>
      </c>
      <c r="C15" s="10" t="s">
        <v>21</v>
      </c>
      <c r="D15" s="18">
        <v>85.11</v>
      </c>
      <c r="E15" s="10">
        <v>3232</v>
      </c>
      <c r="F15" s="9" t="s">
        <v>29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85.11</v>
      </c>
      <c r="E16" s="23"/>
      <c r="F16" s="25"/>
      <c r="G16" s="26"/>
    </row>
    <row r="17" spans="1:7" x14ac:dyDescent="0.25">
      <c r="A17" s="9" t="s">
        <v>30</v>
      </c>
      <c r="B17" s="14" t="s">
        <v>31</v>
      </c>
      <c r="C17" s="10" t="s">
        <v>32</v>
      </c>
      <c r="D17" s="18">
        <v>1.66</v>
      </c>
      <c r="E17" s="10">
        <v>3238</v>
      </c>
      <c r="F17" s="9" t="s">
        <v>22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1.66</v>
      </c>
      <c r="E18" s="23"/>
      <c r="F18" s="25"/>
      <c r="G18" s="26"/>
    </row>
    <row r="19" spans="1:7" x14ac:dyDescent="0.25">
      <c r="A19" s="9" t="s">
        <v>33</v>
      </c>
      <c r="B19" s="14" t="s">
        <v>34</v>
      </c>
      <c r="C19" s="10" t="s">
        <v>12</v>
      </c>
      <c r="D19" s="18">
        <v>104.47</v>
      </c>
      <c r="E19" s="10">
        <v>3238</v>
      </c>
      <c r="F19" s="9" t="s">
        <v>22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104.47</v>
      </c>
      <c r="E20" s="23"/>
      <c r="F20" s="25"/>
      <c r="G20" s="26"/>
    </row>
    <row r="21" spans="1:7" x14ac:dyDescent="0.25">
      <c r="A21" s="9" t="s">
        <v>35</v>
      </c>
      <c r="B21" s="14" t="s">
        <v>36</v>
      </c>
      <c r="C21" s="10" t="s">
        <v>21</v>
      </c>
      <c r="D21" s="18">
        <v>122.05</v>
      </c>
      <c r="E21" s="10">
        <v>3231</v>
      </c>
      <c r="F21" s="9" t="s">
        <v>26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122.05</v>
      </c>
      <c r="E22" s="23"/>
      <c r="F22" s="25"/>
      <c r="G22" s="26"/>
    </row>
    <row r="23" spans="1:7" x14ac:dyDescent="0.25">
      <c r="A23" s="9" t="s">
        <v>37</v>
      </c>
      <c r="B23" s="14" t="s">
        <v>38</v>
      </c>
      <c r="C23" s="10" t="s">
        <v>12</v>
      </c>
      <c r="D23" s="18">
        <v>66.36</v>
      </c>
      <c r="E23" s="10">
        <v>3239</v>
      </c>
      <c r="F23" s="9" t="s">
        <v>18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66.36</v>
      </c>
      <c r="E24" s="23"/>
      <c r="F24" s="25"/>
      <c r="G24" s="26"/>
    </row>
    <row r="25" spans="1:7" x14ac:dyDescent="0.25">
      <c r="A25" s="9" t="s">
        <v>39</v>
      </c>
      <c r="B25" s="14" t="s">
        <v>40</v>
      </c>
      <c r="C25" s="10" t="s">
        <v>41</v>
      </c>
      <c r="D25" s="18">
        <v>5805.4</v>
      </c>
      <c r="E25" s="10">
        <v>3223</v>
      </c>
      <c r="F25" s="9" t="s">
        <v>42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5805.4</v>
      </c>
      <c r="E26" s="23"/>
      <c r="F26" s="25"/>
      <c r="G26" s="26"/>
    </row>
    <row r="27" spans="1:7" x14ac:dyDescent="0.25">
      <c r="A27" s="9" t="s">
        <v>43</v>
      </c>
      <c r="B27" s="14" t="s">
        <v>44</v>
      </c>
      <c r="C27" s="10" t="s">
        <v>21</v>
      </c>
      <c r="D27" s="18">
        <v>1035.46</v>
      </c>
      <c r="E27" s="10">
        <v>3223</v>
      </c>
      <c r="F27" s="9" t="s">
        <v>42</v>
      </c>
      <c r="G27" s="27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SUM(D27:D27)</f>
        <v>1035.46</v>
      </c>
      <c r="E28" s="23"/>
      <c r="F28" s="25"/>
      <c r="G28" s="26"/>
    </row>
    <row r="29" spans="1:7" x14ac:dyDescent="0.25">
      <c r="A29" s="9" t="s">
        <v>45</v>
      </c>
      <c r="B29" s="14" t="s">
        <v>46</v>
      </c>
      <c r="C29" s="10" t="s">
        <v>21</v>
      </c>
      <c r="D29" s="18">
        <v>238.8</v>
      </c>
      <c r="E29" s="10">
        <v>3299</v>
      </c>
      <c r="F29" s="9" t="s">
        <v>47</v>
      </c>
      <c r="G29" s="27" t="s">
        <v>14</v>
      </c>
    </row>
    <row r="30" spans="1:7" ht="27" customHeight="1" thickBot="1" x14ac:dyDescent="0.3">
      <c r="A30" s="21" t="s">
        <v>15</v>
      </c>
      <c r="B30" s="22"/>
      <c r="C30" s="23"/>
      <c r="D30" s="24">
        <f>SUM(D29:D29)</f>
        <v>238.8</v>
      </c>
      <c r="E30" s="23"/>
      <c r="F30" s="25"/>
      <c r="G30" s="26"/>
    </row>
    <row r="31" spans="1:7" x14ac:dyDescent="0.25">
      <c r="A31" s="9" t="s">
        <v>48</v>
      </c>
      <c r="B31" s="14" t="s">
        <v>49</v>
      </c>
      <c r="C31" s="10" t="s">
        <v>12</v>
      </c>
      <c r="D31" s="18">
        <v>144.9</v>
      </c>
      <c r="E31" s="10">
        <v>3234</v>
      </c>
      <c r="F31" s="9" t="s">
        <v>50</v>
      </c>
      <c r="G31" s="27" t="s">
        <v>14</v>
      </c>
    </row>
    <row r="32" spans="1:7" ht="27" customHeight="1" thickBot="1" x14ac:dyDescent="0.3">
      <c r="A32" s="21" t="s">
        <v>15</v>
      </c>
      <c r="B32" s="22"/>
      <c r="C32" s="23"/>
      <c r="D32" s="24">
        <f>SUM(D31:D31)</f>
        <v>144.9</v>
      </c>
      <c r="E32" s="23"/>
      <c r="F32" s="25"/>
      <c r="G32" s="26"/>
    </row>
    <row r="33" spans="1:7" x14ac:dyDescent="0.25">
      <c r="A33" s="9" t="s">
        <v>51</v>
      </c>
      <c r="B33" s="14" t="s">
        <v>52</v>
      </c>
      <c r="C33" s="10" t="s">
        <v>53</v>
      </c>
      <c r="D33" s="18">
        <v>60.78</v>
      </c>
      <c r="E33" s="10">
        <v>3431</v>
      </c>
      <c r="F33" s="9" t="s">
        <v>54</v>
      </c>
      <c r="G33" s="27" t="s">
        <v>14</v>
      </c>
    </row>
    <row r="34" spans="1:7" ht="27" customHeight="1" thickBot="1" x14ac:dyDescent="0.3">
      <c r="A34" s="21" t="s">
        <v>15</v>
      </c>
      <c r="B34" s="22"/>
      <c r="C34" s="23"/>
      <c r="D34" s="24">
        <f>SUM(D33:D33)</f>
        <v>60.78</v>
      </c>
      <c r="E34" s="23"/>
      <c r="F34" s="25"/>
      <c r="G34" s="26"/>
    </row>
    <row r="35" spans="1:7" x14ac:dyDescent="0.25">
      <c r="A35" s="9" t="s">
        <v>55</v>
      </c>
      <c r="B35" s="14" t="s">
        <v>56</v>
      </c>
      <c r="C35" s="10" t="s">
        <v>12</v>
      </c>
      <c r="D35" s="18">
        <v>82.96</v>
      </c>
      <c r="E35" s="10">
        <v>3239</v>
      </c>
      <c r="F35" s="9" t="s">
        <v>18</v>
      </c>
      <c r="G35" s="27" t="s">
        <v>14</v>
      </c>
    </row>
    <row r="36" spans="1:7" ht="27" customHeight="1" thickBot="1" x14ac:dyDescent="0.3">
      <c r="A36" s="21" t="s">
        <v>15</v>
      </c>
      <c r="B36" s="22"/>
      <c r="C36" s="23"/>
      <c r="D36" s="24">
        <f>SUM(D35:D35)</f>
        <v>82.96</v>
      </c>
      <c r="E36" s="23"/>
      <c r="F36" s="25"/>
      <c r="G36" s="26"/>
    </row>
    <row r="37" spans="1:7" x14ac:dyDescent="0.25">
      <c r="A37" s="9" t="s">
        <v>57</v>
      </c>
      <c r="B37" s="14" t="s">
        <v>58</v>
      </c>
      <c r="C37" s="10" t="s">
        <v>59</v>
      </c>
      <c r="D37" s="18">
        <v>26392.51</v>
      </c>
      <c r="E37" s="10">
        <v>3222</v>
      </c>
      <c r="F37" s="9" t="s">
        <v>60</v>
      </c>
      <c r="G37" s="27" t="s">
        <v>14</v>
      </c>
    </row>
    <row r="38" spans="1:7" ht="27" customHeight="1" thickBot="1" x14ac:dyDescent="0.3">
      <c r="A38" s="21" t="s">
        <v>15</v>
      </c>
      <c r="B38" s="22"/>
      <c r="C38" s="23"/>
      <c r="D38" s="24">
        <f>SUM(D37:D37)</f>
        <v>26392.51</v>
      </c>
      <c r="E38" s="23"/>
      <c r="F38" s="25"/>
      <c r="G38" s="26"/>
    </row>
    <row r="39" spans="1:7" x14ac:dyDescent="0.25">
      <c r="A39" s="9" t="s">
        <v>61</v>
      </c>
      <c r="B39" s="14" t="s">
        <v>62</v>
      </c>
      <c r="C39" s="10" t="s">
        <v>21</v>
      </c>
      <c r="D39" s="18">
        <v>196.42</v>
      </c>
      <c r="E39" s="10">
        <v>3238</v>
      </c>
      <c r="F39" s="9" t="s">
        <v>22</v>
      </c>
      <c r="G39" s="27" t="s">
        <v>14</v>
      </c>
    </row>
    <row r="40" spans="1:7" ht="27" customHeight="1" thickBot="1" x14ac:dyDescent="0.3">
      <c r="A40" s="21" t="s">
        <v>15</v>
      </c>
      <c r="B40" s="22"/>
      <c r="C40" s="23"/>
      <c r="D40" s="24">
        <f>SUM(D39:D39)</f>
        <v>196.42</v>
      </c>
      <c r="E40" s="23"/>
      <c r="F40" s="25"/>
      <c r="G40" s="26"/>
    </row>
    <row r="41" spans="1:7" x14ac:dyDescent="0.25">
      <c r="A41" s="9" t="s">
        <v>63</v>
      </c>
      <c r="B41" s="14" t="s">
        <v>64</v>
      </c>
      <c r="C41" s="10" t="s">
        <v>65</v>
      </c>
      <c r="D41" s="18">
        <v>800</v>
      </c>
      <c r="E41" s="10">
        <v>3239</v>
      </c>
      <c r="F41" s="9" t="s">
        <v>18</v>
      </c>
      <c r="G41" s="27" t="s">
        <v>14</v>
      </c>
    </row>
    <row r="42" spans="1:7" ht="27" customHeight="1" thickBot="1" x14ac:dyDescent="0.3">
      <c r="A42" s="21" t="s">
        <v>15</v>
      </c>
      <c r="B42" s="22"/>
      <c r="C42" s="23"/>
      <c r="D42" s="24">
        <f>SUM(D41:D41)</f>
        <v>800</v>
      </c>
      <c r="E42" s="23"/>
      <c r="F42" s="25"/>
      <c r="G42" s="26"/>
    </row>
    <row r="43" spans="1:7" x14ac:dyDescent="0.25">
      <c r="A43" s="9" t="s">
        <v>66</v>
      </c>
      <c r="B43" s="14" t="s">
        <v>67</v>
      </c>
      <c r="C43" s="10" t="s">
        <v>68</v>
      </c>
      <c r="D43" s="18">
        <v>132.72</v>
      </c>
      <c r="E43" s="10">
        <v>3238</v>
      </c>
      <c r="F43" s="9" t="s">
        <v>22</v>
      </c>
      <c r="G43" s="27" t="s">
        <v>14</v>
      </c>
    </row>
    <row r="44" spans="1:7" ht="27" customHeight="1" thickBot="1" x14ac:dyDescent="0.3">
      <c r="A44" s="21" t="s">
        <v>15</v>
      </c>
      <c r="B44" s="22"/>
      <c r="C44" s="23"/>
      <c r="D44" s="24">
        <f>SUM(D43:D43)</f>
        <v>132.72</v>
      </c>
      <c r="E44" s="23"/>
      <c r="F44" s="25"/>
      <c r="G44" s="26"/>
    </row>
    <row r="45" spans="1:7" x14ac:dyDescent="0.25">
      <c r="A45" s="9" t="s">
        <v>69</v>
      </c>
      <c r="B45" s="14" t="s">
        <v>70</v>
      </c>
      <c r="C45" s="10" t="s">
        <v>21</v>
      </c>
      <c r="D45" s="18">
        <v>135.33000000000001</v>
      </c>
      <c r="E45" s="10">
        <v>3231</v>
      </c>
      <c r="F45" s="9" t="s">
        <v>26</v>
      </c>
      <c r="G45" s="27" t="s">
        <v>14</v>
      </c>
    </row>
    <row r="46" spans="1:7" ht="27" customHeight="1" thickBot="1" x14ac:dyDescent="0.3">
      <c r="A46" s="21" t="s">
        <v>15</v>
      </c>
      <c r="B46" s="22"/>
      <c r="C46" s="23"/>
      <c r="D46" s="24">
        <f>SUM(D45:D45)</f>
        <v>135.33000000000001</v>
      </c>
      <c r="E46" s="23"/>
      <c r="F46" s="25"/>
      <c r="G46" s="26"/>
    </row>
    <row r="47" spans="1:7" x14ac:dyDescent="0.25">
      <c r="A47" s="9" t="s">
        <v>71</v>
      </c>
      <c r="B47" s="14" t="s">
        <v>72</v>
      </c>
      <c r="C47" s="10" t="s">
        <v>73</v>
      </c>
      <c r="D47" s="18">
        <v>218.75</v>
      </c>
      <c r="E47" s="10">
        <v>3238</v>
      </c>
      <c r="F47" s="9" t="s">
        <v>22</v>
      </c>
      <c r="G47" s="27" t="s">
        <v>14</v>
      </c>
    </row>
    <row r="48" spans="1:7" ht="27" customHeight="1" thickBot="1" x14ac:dyDescent="0.3">
      <c r="A48" s="21" t="s">
        <v>15</v>
      </c>
      <c r="B48" s="22"/>
      <c r="C48" s="23"/>
      <c r="D48" s="24">
        <f>SUM(D47:D47)</f>
        <v>218.75</v>
      </c>
      <c r="E48" s="23"/>
      <c r="F48" s="25"/>
      <c r="G48" s="26"/>
    </row>
    <row r="49" spans="1:7" x14ac:dyDescent="0.25">
      <c r="A49" s="9" t="s">
        <v>74</v>
      </c>
      <c r="B49" s="14" t="s">
        <v>75</v>
      </c>
      <c r="C49" s="10" t="s">
        <v>76</v>
      </c>
      <c r="D49" s="18">
        <v>130</v>
      </c>
      <c r="E49" s="10">
        <v>3213</v>
      </c>
      <c r="F49" s="9" t="s">
        <v>77</v>
      </c>
      <c r="G49" s="27" t="s">
        <v>14</v>
      </c>
    </row>
    <row r="50" spans="1:7" ht="27" customHeight="1" thickBot="1" x14ac:dyDescent="0.3">
      <c r="A50" s="21" t="s">
        <v>15</v>
      </c>
      <c r="B50" s="22"/>
      <c r="C50" s="23"/>
      <c r="D50" s="24">
        <f>SUM(D49:D49)</f>
        <v>130</v>
      </c>
      <c r="E50" s="23"/>
      <c r="F50" s="25"/>
      <c r="G50" s="26"/>
    </row>
    <row r="51" spans="1:7" x14ac:dyDescent="0.25">
      <c r="A51" s="9" t="s">
        <v>78</v>
      </c>
      <c r="B51" s="14" t="s">
        <v>79</v>
      </c>
      <c r="C51" s="10" t="s">
        <v>80</v>
      </c>
      <c r="D51" s="18">
        <v>580</v>
      </c>
      <c r="E51" s="10">
        <v>3222</v>
      </c>
      <c r="F51" s="9" t="s">
        <v>60</v>
      </c>
      <c r="G51" s="27" t="s">
        <v>14</v>
      </c>
    </row>
    <row r="52" spans="1:7" ht="27" customHeight="1" thickBot="1" x14ac:dyDescent="0.3">
      <c r="A52" s="21" t="s">
        <v>15</v>
      </c>
      <c r="B52" s="22"/>
      <c r="C52" s="23"/>
      <c r="D52" s="24">
        <f>SUM(D51:D51)</f>
        <v>580</v>
      </c>
      <c r="E52" s="23"/>
      <c r="F52" s="25"/>
      <c r="G52" s="26"/>
    </row>
    <row r="53" spans="1:7" x14ac:dyDescent="0.25">
      <c r="A53" s="9" t="s">
        <v>81</v>
      </c>
      <c r="B53" s="14" t="s">
        <v>82</v>
      </c>
      <c r="C53" s="10" t="s">
        <v>12</v>
      </c>
      <c r="D53" s="18">
        <v>1586.25</v>
      </c>
      <c r="E53" s="10">
        <v>3221</v>
      </c>
      <c r="F53" s="9" t="s">
        <v>83</v>
      </c>
      <c r="G53" s="27" t="s">
        <v>14</v>
      </c>
    </row>
    <row r="54" spans="1:7" ht="27" customHeight="1" thickBot="1" x14ac:dyDescent="0.3">
      <c r="A54" s="21" t="s">
        <v>15</v>
      </c>
      <c r="B54" s="22"/>
      <c r="C54" s="23"/>
      <c r="D54" s="24">
        <f>SUM(D53:D53)</f>
        <v>1586.25</v>
      </c>
      <c r="E54" s="23"/>
      <c r="F54" s="25"/>
      <c r="G54" s="26"/>
    </row>
    <row r="55" spans="1:7" x14ac:dyDescent="0.25">
      <c r="A55" s="9" t="s">
        <v>84</v>
      </c>
      <c r="B55" s="14" t="s">
        <v>85</v>
      </c>
      <c r="C55" s="10" t="s">
        <v>12</v>
      </c>
      <c r="D55" s="18">
        <v>278.72000000000003</v>
      </c>
      <c r="E55" s="10">
        <v>3238</v>
      </c>
      <c r="F55" s="9" t="s">
        <v>22</v>
      </c>
      <c r="G55" s="27" t="s">
        <v>14</v>
      </c>
    </row>
    <row r="56" spans="1:7" ht="27" customHeight="1" thickBot="1" x14ac:dyDescent="0.3">
      <c r="A56" s="21" t="s">
        <v>15</v>
      </c>
      <c r="B56" s="22"/>
      <c r="C56" s="23"/>
      <c r="D56" s="24">
        <f>SUM(D55:D55)</f>
        <v>278.72000000000003</v>
      </c>
      <c r="E56" s="23"/>
      <c r="F56" s="25"/>
      <c r="G56" s="26"/>
    </row>
    <row r="57" spans="1:7" x14ac:dyDescent="0.25">
      <c r="A57" s="9" t="s">
        <v>86</v>
      </c>
      <c r="B57" s="14" t="s">
        <v>87</v>
      </c>
      <c r="C57" s="10" t="s">
        <v>65</v>
      </c>
      <c r="D57" s="18">
        <v>157.19</v>
      </c>
      <c r="E57" s="10">
        <v>3232</v>
      </c>
      <c r="F57" s="9" t="s">
        <v>29</v>
      </c>
      <c r="G57" s="27" t="s">
        <v>14</v>
      </c>
    </row>
    <row r="58" spans="1:7" ht="27" customHeight="1" thickBot="1" x14ac:dyDescent="0.3">
      <c r="A58" s="21" t="s">
        <v>15</v>
      </c>
      <c r="B58" s="22"/>
      <c r="C58" s="23"/>
      <c r="D58" s="24">
        <f>SUM(D57:D57)</f>
        <v>157.19</v>
      </c>
      <c r="E58" s="23"/>
      <c r="F58" s="25"/>
      <c r="G58" s="26"/>
    </row>
    <row r="59" spans="1:7" x14ac:dyDescent="0.25">
      <c r="A59" s="9" t="s">
        <v>88</v>
      </c>
      <c r="B59" s="14" t="s">
        <v>89</v>
      </c>
      <c r="C59" s="10" t="s">
        <v>90</v>
      </c>
      <c r="D59" s="18">
        <v>525.54999999999995</v>
      </c>
      <c r="E59" s="10">
        <v>3221</v>
      </c>
      <c r="F59" s="9" t="s">
        <v>83</v>
      </c>
      <c r="G59" s="27" t="s">
        <v>14</v>
      </c>
    </row>
    <row r="60" spans="1:7" ht="27" customHeight="1" thickBot="1" x14ac:dyDescent="0.3">
      <c r="A60" s="21" t="s">
        <v>15</v>
      </c>
      <c r="B60" s="22"/>
      <c r="C60" s="23"/>
      <c r="D60" s="24">
        <f>SUM(D59:D59)</f>
        <v>525.54999999999995</v>
      </c>
      <c r="E60" s="23"/>
      <c r="F60" s="25"/>
      <c r="G60" s="26"/>
    </row>
    <row r="61" spans="1:7" x14ac:dyDescent="0.25">
      <c r="A61" s="9"/>
      <c r="B61" s="14"/>
      <c r="C61" s="10"/>
      <c r="D61" s="35">
        <v>204336.03</v>
      </c>
      <c r="E61" s="10">
        <v>3111</v>
      </c>
      <c r="F61" s="9" t="s">
        <v>91</v>
      </c>
      <c r="G61" s="28" t="s">
        <v>14</v>
      </c>
    </row>
    <row r="62" spans="1:7" x14ac:dyDescent="0.25">
      <c r="A62" s="9"/>
      <c r="B62" s="14"/>
      <c r="C62" s="10"/>
      <c r="D62" s="35">
        <v>38500</v>
      </c>
      <c r="E62" s="10">
        <v>3121</v>
      </c>
      <c r="F62" s="9" t="s">
        <v>92</v>
      </c>
      <c r="G62" s="28" t="s">
        <v>14</v>
      </c>
    </row>
    <row r="63" spans="1:7" x14ac:dyDescent="0.25">
      <c r="A63" s="9"/>
      <c r="B63" s="14"/>
      <c r="C63" s="10"/>
      <c r="D63" s="35">
        <v>33715.54</v>
      </c>
      <c r="E63" s="10">
        <v>3132</v>
      </c>
      <c r="F63" s="9" t="s">
        <v>93</v>
      </c>
      <c r="G63" s="28" t="s">
        <v>14</v>
      </c>
    </row>
    <row r="64" spans="1:7" x14ac:dyDescent="0.25">
      <c r="A64" s="9"/>
      <c r="B64" s="14"/>
      <c r="C64" s="10"/>
      <c r="D64" s="18">
        <v>299.98</v>
      </c>
      <c r="E64" s="10">
        <v>3211</v>
      </c>
      <c r="F64" s="9" t="s">
        <v>94</v>
      </c>
      <c r="G64" s="28" t="s">
        <v>14</v>
      </c>
    </row>
    <row r="65" spans="1:7" x14ac:dyDescent="0.25">
      <c r="A65" s="9"/>
      <c r="B65" s="14"/>
      <c r="C65" s="10"/>
      <c r="D65" s="18">
        <v>4014.32</v>
      </c>
      <c r="E65" s="10">
        <v>3212</v>
      </c>
      <c r="F65" s="9" t="s">
        <v>95</v>
      </c>
      <c r="G65" s="28" t="s">
        <v>14</v>
      </c>
    </row>
    <row r="66" spans="1:7" x14ac:dyDescent="0.25">
      <c r="A66" s="9" t="s">
        <v>104</v>
      </c>
      <c r="B66" s="14" t="s">
        <v>105</v>
      </c>
      <c r="C66" s="10" t="s">
        <v>106</v>
      </c>
      <c r="D66" s="18">
        <v>11.12</v>
      </c>
      <c r="E66" s="10">
        <v>3224</v>
      </c>
      <c r="F66" s="9" t="s">
        <v>96</v>
      </c>
      <c r="G66" s="28" t="s">
        <v>14</v>
      </c>
    </row>
    <row r="67" spans="1:7" x14ac:dyDescent="0.25">
      <c r="A67" s="9" t="s">
        <v>107</v>
      </c>
      <c r="B67" s="14" t="s">
        <v>108</v>
      </c>
      <c r="C67" s="10" t="s">
        <v>12</v>
      </c>
      <c r="D67" s="18">
        <v>6.14</v>
      </c>
      <c r="E67" s="10">
        <v>3224</v>
      </c>
      <c r="F67" s="9" t="s">
        <v>96</v>
      </c>
      <c r="G67" s="28" t="s">
        <v>14</v>
      </c>
    </row>
    <row r="68" spans="1:7" x14ac:dyDescent="0.25">
      <c r="A68" s="9" t="s">
        <v>99</v>
      </c>
      <c r="B68" s="14" t="s">
        <v>100</v>
      </c>
      <c r="C68" s="10" t="s">
        <v>12</v>
      </c>
      <c r="D68" s="18">
        <v>26.61</v>
      </c>
      <c r="E68" s="10">
        <v>3224</v>
      </c>
      <c r="F68" s="9" t="s">
        <v>96</v>
      </c>
      <c r="G68" s="28" t="s">
        <v>14</v>
      </c>
    </row>
    <row r="69" spans="1:7" x14ac:dyDescent="0.25">
      <c r="A69" s="9" t="s">
        <v>109</v>
      </c>
      <c r="B69" s="14" t="s">
        <v>110</v>
      </c>
      <c r="C69" s="10" t="s">
        <v>12</v>
      </c>
      <c r="D69" s="18">
        <v>35</v>
      </c>
      <c r="E69" s="10">
        <v>3224</v>
      </c>
      <c r="F69" s="9" t="s">
        <v>96</v>
      </c>
      <c r="G69" s="28" t="s">
        <v>14</v>
      </c>
    </row>
    <row r="70" spans="1:7" x14ac:dyDescent="0.25">
      <c r="A70" s="9" t="s">
        <v>101</v>
      </c>
      <c r="B70" s="14" t="s">
        <v>102</v>
      </c>
      <c r="C70" s="10" t="s">
        <v>103</v>
      </c>
      <c r="D70" s="18">
        <v>129.28</v>
      </c>
      <c r="E70" s="10">
        <v>3231</v>
      </c>
      <c r="F70" s="9" t="s">
        <v>26</v>
      </c>
      <c r="G70" s="28" t="s">
        <v>14</v>
      </c>
    </row>
    <row r="71" spans="1:7" x14ac:dyDescent="0.25">
      <c r="A71" s="9" t="s">
        <v>113</v>
      </c>
      <c r="B71" s="14" t="s">
        <v>114</v>
      </c>
      <c r="C71" s="10" t="s">
        <v>103</v>
      </c>
      <c r="D71" s="18">
        <v>30.24</v>
      </c>
      <c r="E71" s="10">
        <v>3293</v>
      </c>
      <c r="F71" s="9" t="s">
        <v>97</v>
      </c>
      <c r="G71" s="28" t="s">
        <v>14</v>
      </c>
    </row>
    <row r="72" spans="1:7" x14ac:dyDescent="0.25">
      <c r="A72" s="9" t="s">
        <v>107</v>
      </c>
      <c r="B72" s="14" t="s">
        <v>108</v>
      </c>
      <c r="C72" s="10" t="s">
        <v>12</v>
      </c>
      <c r="D72" s="18">
        <f>15.8+12.04</f>
        <v>27.84</v>
      </c>
      <c r="E72" s="10">
        <v>3294</v>
      </c>
      <c r="F72" s="9" t="s">
        <v>97</v>
      </c>
      <c r="G72" s="28" t="s">
        <v>14</v>
      </c>
    </row>
    <row r="73" spans="1:7" x14ac:dyDescent="0.25">
      <c r="A73" s="9" t="s">
        <v>111</v>
      </c>
      <c r="B73" s="14" t="s">
        <v>112</v>
      </c>
      <c r="C73" s="10" t="s">
        <v>59</v>
      </c>
      <c r="D73" s="18">
        <v>48</v>
      </c>
      <c r="E73" s="10">
        <v>3293</v>
      </c>
      <c r="F73" s="9" t="s">
        <v>97</v>
      </c>
      <c r="G73" s="28" t="s">
        <v>14</v>
      </c>
    </row>
    <row r="74" spans="1:7" ht="21" customHeight="1" thickBot="1" x14ac:dyDescent="0.3">
      <c r="A74" s="21" t="s">
        <v>15</v>
      </c>
      <c r="B74" s="22"/>
      <c r="C74" s="23"/>
      <c r="D74" s="24">
        <f>SUM(D61:D73)</f>
        <v>281180.10000000003</v>
      </c>
      <c r="E74" s="23"/>
      <c r="F74" s="25"/>
      <c r="G74" s="26"/>
    </row>
    <row r="75" spans="1:7" ht="15.75" thickBot="1" x14ac:dyDescent="0.3">
      <c r="A75" s="29" t="s">
        <v>98</v>
      </c>
      <c r="B75" s="30"/>
      <c r="C75" s="31"/>
      <c r="D75" s="32">
        <f>SUM(D8,D10,D12,D14,D16,D18,D20,D22,D24,D26,D28,D30,D32,D34,D36,D38,D40,D42,D44,D46,D48,D50,D52,D54,D56,D58,D60,D74)</f>
        <v>345667.79000000004</v>
      </c>
      <c r="E75" s="31"/>
      <c r="F75" s="33"/>
      <c r="G75" s="34"/>
    </row>
    <row r="76" spans="1:7" x14ac:dyDescent="0.25">
      <c r="A76" s="9"/>
      <c r="B76" s="14"/>
      <c r="C76" s="10"/>
      <c r="D76" s="18"/>
      <c r="E76" s="10"/>
      <c r="F76" s="9"/>
    </row>
    <row r="77" spans="1:7" x14ac:dyDescent="0.25">
      <c r="A77" s="9"/>
      <c r="B77" s="14"/>
      <c r="C77" s="10"/>
      <c r="D77" s="18"/>
      <c r="E77" s="10"/>
      <c r="F77" s="9"/>
    </row>
    <row r="78" spans="1:7" x14ac:dyDescent="0.25">
      <c r="A78" s="9"/>
      <c r="B78" s="14"/>
      <c r="C78" s="10"/>
      <c r="D78" s="18"/>
      <c r="E78" s="10"/>
      <c r="F78" s="9"/>
    </row>
    <row r="79" spans="1:7" x14ac:dyDescent="0.25">
      <c r="A79" s="9"/>
      <c r="B79" s="14"/>
      <c r="C79" s="10"/>
      <c r="D79" s="18"/>
      <c r="E79" s="10"/>
      <c r="F79" s="9"/>
    </row>
    <row r="80" spans="1:7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</row>
    <row r="3996" spans="1:6" x14ac:dyDescent="0.25">
      <c r="A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Korisnik</cp:lastModifiedBy>
  <dcterms:created xsi:type="dcterms:W3CDTF">2024-03-05T11:42:46Z</dcterms:created>
  <dcterms:modified xsi:type="dcterms:W3CDTF">2025-01-17T12:15:47Z</dcterms:modified>
</cp:coreProperties>
</file>